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3.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A:\Daten\user\susanne.dreistadt\Vorlagen\"/>
    </mc:Choice>
  </mc:AlternateContent>
  <bookViews>
    <workbookView xWindow="0" yWindow="1800" windowWidth="6315" windowHeight="915" activeTab="2"/>
  </bookViews>
  <sheets>
    <sheet name="VERANSTALTUNGEN" sheetId="1" r:id="rId1"/>
    <sheet name="KALENDER" sheetId="2" r:id="rId2"/>
    <sheet name="DRUCKVERSION" sheetId="4" r:id="rId3"/>
    <sheet name="ADMINISTRATOR" sheetId="3" state="hidden" r:id="rId4"/>
  </sheets>
  <definedNames>
    <definedName name="DailyEvents" localSheetId="2">DRUCKVERSION!$C$7:$U$10,DRUCKVERSION!$C$12:$U$15,DRUCKVERSION!$C$17:$U$20,DRUCKVERSION!$C$22:$U$25,DRUCKVERSION!$C$27:$U$30,DRUCKVERSION!$C$32:$F$35</definedName>
    <definedName name="DailyEvents">KALENDER!$C$7:$U$10,KALENDER!$C$12:$U$15,KALENDER!$C$17:$U$20,KALENDER!$C$22:$U$25,KALENDER!$C$27:$U$30,KALENDER!$C$32:$F$35</definedName>
    <definedName name="Datenschnitt_MONAT">#N/A</definedName>
    <definedName name="Datenschnitt_TAG">#N/A</definedName>
    <definedName name="_xlnm.Print_Titles" localSheetId="0">VERANSTALTUNGEN!$8:$8</definedName>
    <definedName name="MonthNum" localSheetId="2">DRUCKVERSION!$C$3</definedName>
    <definedName name="MonthNum">KALENDER!$C$3</definedName>
    <definedName name="MonthView">KALENDER!$C$4:$U$35</definedName>
    <definedName name="StartDatum" localSheetId="2">DRUCKVERSION!$F$3</definedName>
    <definedName name="StartDatum">KALENDER!$F$3</definedName>
    <definedName name="TabellenzeileStart" localSheetId="2">ROW(tblEvents[[#Headers],[DATUM]])</definedName>
    <definedName name="TabellenzeileStart">ROW(tblEvents[[#Headers],[DATUM]])</definedName>
    <definedName name="Termine" localSheetId="2">tblEvents[DATUM]</definedName>
    <definedName name="Termine">tblEvents[DATUM]</definedName>
    <definedName name="Veranstaltungen" localSheetId="2">tblEvents[NAME DER VERANSTALTUNG]</definedName>
    <definedName name="Veranstaltungen">tblEvents[NAME DER VERANSTALTUNG]</definedName>
    <definedName name="ViewMonth">KALENDER!$F$2</definedName>
    <definedName name="ViewYear">KALENDER!$C$2</definedName>
  </definedNames>
  <calcPr calcId="162913"/>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5"/>
        <x14:slicerCache r:id="rId6"/>
      </x15:slicerCaches>
    </ex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7" i="2" l="1" a="1"/>
  <c r="G7" i="2" s="1"/>
  <c r="M25" i="4" l="1"/>
  <c r="E35" i="4" l="1"/>
  <c r="D35" i="4"/>
  <c r="E34" i="4"/>
  <c r="D34" i="4"/>
  <c r="E33" i="4"/>
  <c r="D33" i="4"/>
  <c r="E32" i="4"/>
  <c r="D32" i="4"/>
  <c r="E31" i="4"/>
  <c r="D31" i="4"/>
  <c r="T30" i="4"/>
  <c r="S30" i="4"/>
  <c r="Q30" i="4"/>
  <c r="P30" i="4"/>
  <c r="N30" i="4"/>
  <c r="M30" i="4"/>
  <c r="K30" i="4"/>
  <c r="J30" i="4"/>
  <c r="H30" i="4"/>
  <c r="G30" i="4"/>
  <c r="E30" i="4"/>
  <c r="D30" i="4"/>
  <c r="T29" i="4"/>
  <c r="S29" i="4"/>
  <c r="Q29" i="4"/>
  <c r="P29" i="4"/>
  <c r="N29" i="4"/>
  <c r="M29" i="4"/>
  <c r="K29" i="4"/>
  <c r="J29" i="4"/>
  <c r="H29" i="4"/>
  <c r="G29" i="4"/>
  <c r="E29" i="4"/>
  <c r="D29" i="4"/>
  <c r="T28" i="4"/>
  <c r="S28" i="4"/>
  <c r="Q28" i="4"/>
  <c r="P28" i="4"/>
  <c r="N28" i="4"/>
  <c r="M28" i="4"/>
  <c r="K28" i="4"/>
  <c r="J28" i="4"/>
  <c r="H28" i="4"/>
  <c r="G28" i="4"/>
  <c r="E28" i="4"/>
  <c r="D28" i="4"/>
  <c r="T27" i="4"/>
  <c r="S27" i="4"/>
  <c r="Q27" i="4"/>
  <c r="P27" i="4"/>
  <c r="N27" i="4"/>
  <c r="M27" i="4"/>
  <c r="K27" i="4"/>
  <c r="J27" i="4"/>
  <c r="H27" i="4"/>
  <c r="G27" i="4"/>
  <c r="D27" i="4"/>
  <c r="T26" i="4"/>
  <c r="S26" i="4"/>
  <c r="Q26" i="4"/>
  <c r="P26" i="4"/>
  <c r="N26" i="4"/>
  <c r="M26" i="4"/>
  <c r="K26" i="4"/>
  <c r="J26" i="4"/>
  <c r="H26" i="4"/>
  <c r="G26" i="4"/>
  <c r="E26" i="4"/>
  <c r="D26" i="4"/>
  <c r="T25" i="4"/>
  <c r="S25" i="4"/>
  <c r="Q25" i="4"/>
  <c r="P25" i="4"/>
  <c r="H25" i="4"/>
  <c r="G25" i="4"/>
  <c r="E25" i="4"/>
  <c r="D25" i="4"/>
  <c r="T24" i="4"/>
  <c r="S24" i="4"/>
  <c r="Q24" i="4"/>
  <c r="P24" i="4"/>
  <c r="N24" i="4"/>
  <c r="M24" i="4"/>
  <c r="K24" i="4"/>
  <c r="J24" i="4"/>
  <c r="H24" i="4"/>
  <c r="G24" i="4"/>
  <c r="E24" i="4"/>
  <c r="D24" i="4"/>
  <c r="T23" i="4"/>
  <c r="S23" i="4"/>
  <c r="Q23" i="4"/>
  <c r="P23" i="4"/>
  <c r="N23" i="4"/>
  <c r="M23" i="4"/>
  <c r="K23" i="4"/>
  <c r="J23" i="4"/>
  <c r="H23" i="4"/>
  <c r="G23" i="4"/>
  <c r="E23" i="4"/>
  <c r="D23" i="4"/>
  <c r="T22" i="4"/>
  <c r="S22" i="4"/>
  <c r="Q22" i="4"/>
  <c r="P22" i="4"/>
  <c r="N22" i="4"/>
  <c r="M22" i="4"/>
  <c r="K22" i="4"/>
  <c r="J22" i="4"/>
  <c r="H22" i="4"/>
  <c r="G22" i="4"/>
  <c r="E22" i="4"/>
  <c r="D22" i="4"/>
  <c r="T21" i="4"/>
  <c r="S21" i="4"/>
  <c r="Q21" i="4"/>
  <c r="P21" i="4"/>
  <c r="N21" i="4"/>
  <c r="M21" i="4"/>
  <c r="K21" i="4"/>
  <c r="J21" i="4"/>
  <c r="H21" i="4"/>
  <c r="G21" i="4"/>
  <c r="E21" i="4"/>
  <c r="D21" i="4"/>
  <c r="T20" i="4"/>
  <c r="S20" i="4"/>
  <c r="Q20" i="4"/>
  <c r="P20" i="4"/>
  <c r="N20" i="4"/>
  <c r="M20" i="4"/>
  <c r="K20" i="4"/>
  <c r="J20" i="4"/>
  <c r="H20" i="4"/>
  <c r="G20" i="4"/>
  <c r="E20" i="4"/>
  <c r="D20" i="4"/>
  <c r="T19" i="4"/>
  <c r="S19" i="4"/>
  <c r="Q19" i="4"/>
  <c r="P19" i="4"/>
  <c r="N19" i="4"/>
  <c r="M19" i="4"/>
  <c r="K19" i="4"/>
  <c r="J19" i="4"/>
  <c r="H19" i="4"/>
  <c r="G19" i="4"/>
  <c r="E19" i="4"/>
  <c r="D19" i="4"/>
  <c r="T18" i="4"/>
  <c r="S18" i="4"/>
  <c r="Q18" i="4"/>
  <c r="P18" i="4"/>
  <c r="N18" i="4"/>
  <c r="M18" i="4"/>
  <c r="K18" i="4"/>
  <c r="J18" i="4"/>
  <c r="H18" i="4"/>
  <c r="G18" i="4"/>
  <c r="E18" i="4"/>
  <c r="D18" i="4"/>
  <c r="T17" i="4"/>
  <c r="S17" i="4"/>
  <c r="Q17" i="4"/>
  <c r="P17" i="4"/>
  <c r="N17" i="4"/>
  <c r="M17" i="4"/>
  <c r="K17" i="4"/>
  <c r="J17" i="4"/>
  <c r="G17" i="4"/>
  <c r="E17" i="4"/>
  <c r="D17" i="4"/>
  <c r="T16" i="4"/>
  <c r="S16" i="4"/>
  <c r="Q16" i="4"/>
  <c r="P16" i="4"/>
  <c r="N16" i="4"/>
  <c r="M16" i="4"/>
  <c r="K16" i="4"/>
  <c r="J16" i="4"/>
  <c r="H16" i="4"/>
  <c r="G16" i="4"/>
  <c r="E16" i="4"/>
  <c r="D16" i="4"/>
  <c r="T15" i="4"/>
  <c r="S15" i="4"/>
  <c r="Q15" i="4"/>
  <c r="P15" i="4"/>
  <c r="N15" i="4"/>
  <c r="M15" i="4"/>
  <c r="K15" i="4"/>
  <c r="J15" i="4"/>
  <c r="H15" i="4"/>
  <c r="G15" i="4"/>
  <c r="E15" i="4"/>
  <c r="D15" i="4"/>
  <c r="T14" i="4"/>
  <c r="S14" i="4"/>
  <c r="Q14" i="4"/>
  <c r="P14" i="4"/>
  <c r="N14" i="4"/>
  <c r="M14" i="4"/>
  <c r="K14" i="4"/>
  <c r="J14" i="4"/>
  <c r="H14" i="4"/>
  <c r="G14" i="4"/>
  <c r="E14" i="4"/>
  <c r="D14" i="4"/>
  <c r="T13" i="4"/>
  <c r="S13" i="4"/>
  <c r="Q13" i="4"/>
  <c r="P13" i="4"/>
  <c r="N13" i="4"/>
  <c r="M13" i="4"/>
  <c r="K13" i="4"/>
  <c r="J13" i="4"/>
  <c r="H13" i="4"/>
  <c r="G13" i="4"/>
  <c r="E13" i="4"/>
  <c r="D13" i="4"/>
  <c r="T12" i="4"/>
  <c r="S12" i="4"/>
  <c r="Q12" i="4"/>
  <c r="P12" i="4"/>
  <c r="N12" i="4"/>
  <c r="M12" i="4"/>
  <c r="K12" i="4"/>
  <c r="J12" i="4"/>
  <c r="H12" i="4"/>
  <c r="G12" i="4"/>
  <c r="E12" i="4"/>
  <c r="D12" i="4"/>
  <c r="T11" i="4"/>
  <c r="S11" i="4"/>
  <c r="Q11" i="4"/>
  <c r="P11" i="4"/>
  <c r="N11" i="4"/>
  <c r="M11" i="4"/>
  <c r="K11" i="4"/>
  <c r="J11" i="4"/>
  <c r="H11" i="4"/>
  <c r="G11" i="4"/>
  <c r="E11" i="4"/>
  <c r="D11" i="4"/>
  <c r="T10" i="4"/>
  <c r="S10" i="4"/>
  <c r="Q10" i="4"/>
  <c r="P10" i="4"/>
  <c r="N10" i="4"/>
  <c r="M10" i="4"/>
  <c r="K10" i="4"/>
  <c r="J10" i="4"/>
  <c r="H10" i="4"/>
  <c r="G10" i="4"/>
  <c r="E10" i="4"/>
  <c r="D10" i="4"/>
  <c r="T9" i="4"/>
  <c r="S9" i="4"/>
  <c r="Q9" i="4"/>
  <c r="P9" i="4"/>
  <c r="N9" i="4"/>
  <c r="M9" i="4"/>
  <c r="K9" i="4"/>
  <c r="J9" i="4"/>
  <c r="H9" i="4"/>
  <c r="G9" i="4"/>
  <c r="E9" i="4"/>
  <c r="D9" i="4"/>
  <c r="T8" i="4"/>
  <c r="S8" i="4"/>
  <c r="Q8" i="4"/>
  <c r="P8" i="4"/>
  <c r="N8" i="4"/>
  <c r="M8" i="4"/>
  <c r="K8" i="4"/>
  <c r="J8" i="4"/>
  <c r="H8" i="4"/>
  <c r="G8" i="4"/>
  <c r="E8" i="4"/>
  <c r="D8" i="4"/>
  <c r="T7" i="4"/>
  <c r="S7" i="4"/>
  <c r="Q7" i="4"/>
  <c r="P7" i="4"/>
  <c r="N7" i="4"/>
  <c r="M7" i="4"/>
  <c r="K7" i="4"/>
  <c r="J7" i="4"/>
  <c r="H7" i="4"/>
  <c r="G7" i="4"/>
  <c r="E7" i="4"/>
  <c r="D7" i="4"/>
  <c r="T6" i="4"/>
  <c r="S6" i="4"/>
  <c r="Q6" i="4"/>
  <c r="P6" i="4"/>
  <c r="N6" i="4"/>
  <c r="M6" i="4"/>
  <c r="K6" i="4"/>
  <c r="J6" i="4"/>
  <c r="H6" i="4"/>
  <c r="G6" i="4"/>
  <c r="E6" i="4"/>
  <c r="D6" i="4"/>
  <c r="F2" i="2"/>
  <c r="D10" i="1"/>
  <c r="D11" i="1"/>
  <c r="D12" i="1"/>
  <c r="D13" i="1"/>
  <c r="D14" i="1"/>
  <c r="D15" i="1"/>
  <c r="D16" i="1"/>
  <c r="D17" i="1"/>
  <c r="D18" i="1"/>
  <c r="D19" i="1"/>
  <c r="D20" i="1"/>
  <c r="D21" i="1"/>
  <c r="D22" i="1"/>
  <c r="D23" i="1"/>
  <c r="D24" i="1"/>
  <c r="D25" i="1"/>
  <c r="D26" i="1"/>
  <c r="D27" i="1"/>
  <c r="D28" i="1"/>
  <c r="D29" i="1"/>
  <c r="D30" i="1"/>
  <c r="D31" i="1"/>
  <c r="D32" i="1"/>
  <c r="D33" i="1"/>
  <c r="D34" i="1"/>
  <c r="D35" i="1"/>
  <c r="D36" i="1"/>
  <c r="D37" i="1"/>
  <c r="D38" i="1"/>
  <c r="C9" i="1"/>
  <c r="C10" i="1"/>
  <c r="C11" i="1"/>
  <c r="C12" i="1"/>
  <c r="C13" i="1"/>
  <c r="C14" i="1"/>
  <c r="C15" i="1"/>
  <c r="C16" i="1"/>
  <c r="C17" i="1"/>
  <c r="C18" i="1"/>
  <c r="C19" i="1"/>
  <c r="C20" i="1"/>
  <c r="C21" i="1"/>
  <c r="C22" i="1"/>
  <c r="C23" i="1"/>
  <c r="C24" i="1"/>
  <c r="C25" i="1"/>
  <c r="C26" i="1"/>
  <c r="C27" i="1"/>
  <c r="C28" i="1"/>
  <c r="C29" i="1"/>
  <c r="C30" i="1"/>
  <c r="C31" i="1"/>
  <c r="C32" i="1"/>
  <c r="C33" i="1"/>
  <c r="C34" i="1"/>
  <c r="C35" i="1"/>
  <c r="C36" i="1"/>
  <c r="C37" i="1"/>
  <c r="C38" i="1"/>
  <c r="D9" i="1"/>
  <c r="C2" i="4" l="1"/>
  <c r="F3" i="2" l="1"/>
  <c r="C6" i="2" s="1"/>
  <c r="C6" i="4" s="1"/>
  <c r="F2" i="4"/>
  <c r="R6" i="2" l="1"/>
  <c r="R6" i="4" s="1"/>
  <c r="F6" i="2"/>
  <c r="L6" i="2"/>
  <c r="L7" i="2" s="1" a="1"/>
  <c r="L7" i="2" s="1"/>
  <c r="I6" i="2"/>
  <c r="I7" i="2" s="1" a="1"/>
  <c r="I7" i="2" s="1"/>
  <c r="O6" i="2"/>
  <c r="U6" i="2"/>
  <c r="U6" i="4" s="1"/>
  <c r="I3" i="2"/>
  <c r="O6" i="4" l="1"/>
  <c r="O23" i="2" a="1"/>
  <c r="O23" i="2" s="1"/>
  <c r="O17" i="2" a="1"/>
  <c r="O17" i="2" s="1"/>
  <c r="O13" i="2" a="1"/>
  <c r="O13" i="2" s="1"/>
  <c r="O8" i="2" a="1"/>
  <c r="O8" i="2" s="1"/>
  <c r="R10" i="2" a="1"/>
  <c r="R10" i="2" s="1"/>
  <c r="R10" i="4" s="1"/>
  <c r="L10" i="2" a="1"/>
  <c r="L10" i="2" s="1"/>
  <c r="L10" i="4" s="1"/>
  <c r="L6" i="4"/>
  <c r="I10" i="2" a="1"/>
  <c r="I10" i="2" s="1"/>
  <c r="I10" i="4" s="1"/>
  <c r="I6" i="4"/>
  <c r="F10" i="2" a="1"/>
  <c r="F10" i="2" s="1"/>
  <c r="F10" i="4" s="1"/>
  <c r="F6" i="4"/>
  <c r="U10" i="2" a="1"/>
  <c r="U10" i="2" s="1"/>
  <c r="U10" i="4" s="1"/>
  <c r="R7" i="2" a="1"/>
  <c r="R7" i="2" s="1"/>
  <c r="R8" i="2" a="1"/>
  <c r="R8" i="2" s="1"/>
  <c r="R8" i="4" s="1"/>
  <c r="R9" i="2" a="1"/>
  <c r="R9" i="2" s="1"/>
  <c r="R9" i="4" s="1"/>
  <c r="O9" i="2" a="1"/>
  <c r="O9" i="2" s="1"/>
  <c r="O9" i="4" s="1"/>
  <c r="O7" i="4"/>
  <c r="F8" i="2" a="1"/>
  <c r="F8" i="2" s="1"/>
  <c r="F8" i="4" s="1"/>
  <c r="F9" i="2" a="1"/>
  <c r="F9" i="2" s="1"/>
  <c r="F9" i="4" s="1"/>
  <c r="L8" i="2" a="1"/>
  <c r="L8" i="2" s="1"/>
  <c r="L8" i="4" s="1"/>
  <c r="L9" i="2" a="1"/>
  <c r="L9" i="2" s="1"/>
  <c r="L9" i="4" s="1"/>
  <c r="I8" i="2" a="1"/>
  <c r="I8" i="2" s="1"/>
  <c r="I8" i="4" s="1"/>
  <c r="I9" i="2" a="1"/>
  <c r="I9" i="2" s="1"/>
  <c r="I9" i="4" s="1"/>
  <c r="C11" i="2"/>
  <c r="C11" i="4" s="1"/>
  <c r="U9" i="2" a="1"/>
  <c r="U9" i="2" s="1"/>
  <c r="U9" i="4" s="1"/>
  <c r="U7" i="2" a="1"/>
  <c r="U7" i="2" s="1"/>
  <c r="U7" i="4" s="1"/>
  <c r="U8" i="2" a="1"/>
  <c r="U8" i="2" s="1"/>
  <c r="U8" i="4" s="1"/>
  <c r="C15" i="2" l="1" a="1"/>
  <c r="C15" i="2" s="1"/>
  <c r="C15" i="4" s="1"/>
  <c r="F11" i="2"/>
  <c r="C14" i="2" a="1"/>
  <c r="C14" i="2" s="1"/>
  <c r="C14" i="4" s="1"/>
  <c r="F15" i="2" l="1" a="1"/>
  <c r="F15" i="2" s="1"/>
  <c r="F15" i="4" s="1"/>
  <c r="F11" i="4"/>
  <c r="I11" i="2"/>
  <c r="I15" i="2" l="1" a="1"/>
  <c r="I15" i="2" s="1"/>
  <c r="I11" i="4"/>
  <c r="L11" i="2"/>
  <c r="I14" i="2" a="1"/>
  <c r="I14" i="2" s="1"/>
  <c r="I14" i="4" s="1"/>
  <c r="L15" i="2" l="1" a="1"/>
  <c r="L15" i="2" s="1"/>
  <c r="L15" i="4" s="1"/>
  <c r="O11" i="2"/>
  <c r="L14" i="2" a="1"/>
  <c r="L14" i="2" s="1"/>
  <c r="L13" i="2" a="1"/>
  <c r="L13" i="2" s="1"/>
  <c r="L13" i="4" s="1"/>
  <c r="O11" i="4" l="1"/>
  <c r="R11" i="2"/>
  <c r="R15" i="2" l="1" a="1"/>
  <c r="R15" i="2" s="1"/>
  <c r="R15" i="4" s="1"/>
  <c r="R11" i="4"/>
  <c r="R13" i="2" a="1"/>
  <c r="R13" i="2" s="1"/>
  <c r="R13" i="4" s="1"/>
  <c r="R14" i="2" a="1"/>
  <c r="R14" i="2" s="1"/>
  <c r="R14" i="4" s="1"/>
  <c r="R12" i="2" a="1"/>
  <c r="R12" i="2" s="1"/>
  <c r="R12" i="4" s="1"/>
  <c r="U11" i="2"/>
  <c r="U11" i="4" s="1"/>
  <c r="U15" i="2" l="1" a="1"/>
  <c r="U15" i="2" s="1"/>
  <c r="U15" i="4" s="1"/>
  <c r="U13" i="2" a="1"/>
  <c r="U13" i="2" s="1"/>
  <c r="U13" i="4" s="1"/>
  <c r="U14" i="2" a="1"/>
  <c r="U14" i="2" s="1"/>
  <c r="U14" i="4" s="1"/>
  <c r="U12" i="2" a="1"/>
  <c r="U12" i="2" s="1"/>
  <c r="U12" i="4" s="1"/>
  <c r="C16" i="2"/>
  <c r="C16" i="4" s="1"/>
  <c r="C20" i="2" l="1" a="1"/>
  <c r="C20" i="2" s="1"/>
  <c r="C20" i="4" s="1"/>
  <c r="F16" i="2"/>
  <c r="F16" i="4" s="1"/>
  <c r="F19" i="2" l="1" a="1"/>
  <c r="F19" i="2" s="1"/>
  <c r="F19" i="4" s="1"/>
  <c r="F20" i="2" a="1"/>
  <c r="F20" i="2" s="1"/>
  <c r="F20" i="4" s="1"/>
  <c r="F18" i="2" a="1"/>
  <c r="F18" i="2" s="1"/>
  <c r="F18" i="4" s="1"/>
  <c r="I16" i="2"/>
  <c r="I16" i="4" s="1"/>
  <c r="I20" i="2" l="1" a="1"/>
  <c r="I20" i="2" s="1"/>
  <c r="I20" i="4" s="1"/>
  <c r="I18" i="2" a="1"/>
  <c r="I18" i="2" s="1"/>
  <c r="I19" i="2" a="1"/>
  <c r="I19" i="2" s="1"/>
  <c r="I19" i="4" s="1"/>
  <c r="L16" i="2"/>
  <c r="L16" i="4" s="1"/>
  <c r="L19" i="2" l="1" a="1"/>
  <c r="L19" i="2" s="1"/>
  <c r="L19" i="4" s="1"/>
  <c r="L20" i="2" a="1"/>
  <c r="L20" i="2" s="1"/>
  <c r="L20" i="4" s="1"/>
  <c r="L18" i="2" a="1"/>
  <c r="L18" i="2" s="1"/>
  <c r="L17" i="2" a="1"/>
  <c r="L17" i="2" s="1"/>
  <c r="O16" i="2"/>
  <c r="O20" i="2" l="1" a="1"/>
  <c r="O20" i="2" s="1"/>
  <c r="O20" i="4" s="1"/>
  <c r="O16" i="4"/>
  <c r="O18" i="4"/>
  <c r="R16" i="2"/>
  <c r="O19" i="2" a="1"/>
  <c r="O19" i="2" s="1"/>
  <c r="R20" i="2" l="1" a="1"/>
  <c r="R20" i="2" s="1"/>
  <c r="R20" i="4" s="1"/>
  <c r="R16" i="4"/>
  <c r="R19" i="2" a="1"/>
  <c r="R19" i="2" s="1"/>
  <c r="R19" i="4" s="1"/>
  <c r="R18" i="2" a="1"/>
  <c r="R18" i="2" s="1"/>
  <c r="R18" i="4" s="1"/>
  <c r="R17" i="2" a="1"/>
  <c r="R17" i="2" s="1"/>
  <c r="R17" i="4" s="1"/>
  <c r="U16" i="2"/>
  <c r="U20" i="2" l="1" a="1"/>
  <c r="U20" i="2" s="1"/>
  <c r="U20" i="4" s="1"/>
  <c r="U16" i="4"/>
  <c r="C21" i="2"/>
  <c r="U17" i="2" a="1"/>
  <c r="U17" i="2" s="1"/>
  <c r="U17" i="4" s="1"/>
  <c r="U18" i="2" a="1"/>
  <c r="U18" i="2" s="1"/>
  <c r="U18" i="4" s="1"/>
  <c r="U19" i="2" a="1"/>
  <c r="U19" i="2" s="1"/>
  <c r="U19" i="4" s="1"/>
  <c r="C25" i="2" l="1" a="1"/>
  <c r="C25" i="2" s="1"/>
  <c r="C21" i="4"/>
  <c r="F21" i="2"/>
  <c r="F12" i="2" l="1" a="1"/>
  <c r="F12" i="2" s="1"/>
  <c r="F17" i="2" a="1"/>
  <c r="F17" i="2" s="1"/>
  <c r="F22" i="2" a="1"/>
  <c r="F22" i="2" s="1"/>
  <c r="F7" i="2" a="1"/>
  <c r="F7" i="2" s="1"/>
  <c r="F25" i="2" a="1"/>
  <c r="F25" i="2" s="1"/>
  <c r="F21" i="4"/>
  <c r="I21" i="2"/>
  <c r="F23" i="2" a="1"/>
  <c r="F23" i="2" s="1"/>
  <c r="F23" i="4" s="1"/>
  <c r="I21" i="4" l="1"/>
  <c r="L21" i="2"/>
  <c r="L25" i="2" l="1" a="1"/>
  <c r="L25" i="2" s="1"/>
  <c r="L21" i="4"/>
  <c r="O21" i="2"/>
  <c r="L24" i="2" a="1"/>
  <c r="L24" i="2" s="1"/>
  <c r="L24" i="4" s="1"/>
  <c r="O25" i="2" l="1" a="1"/>
  <c r="O25" i="2" s="1"/>
  <c r="O21" i="4"/>
  <c r="O24" i="2" a="1"/>
  <c r="O24" i="2" s="1"/>
  <c r="O24" i="4" s="1"/>
  <c r="O22" i="4"/>
  <c r="R21" i="2"/>
  <c r="R25" i="2" l="1" a="1"/>
  <c r="R25" i="2" s="1"/>
  <c r="R25" i="4" s="1"/>
  <c r="R21" i="4"/>
  <c r="R22" i="2" a="1"/>
  <c r="R22" i="2" s="1"/>
  <c r="R22" i="4" s="1"/>
  <c r="R24" i="2" a="1"/>
  <c r="R24" i="2" s="1"/>
  <c r="R24" i="4" s="1"/>
  <c r="R23" i="2" a="1"/>
  <c r="R23" i="2" s="1"/>
  <c r="R23" i="4" s="1"/>
  <c r="U21" i="2"/>
  <c r="U25" i="2" l="1" a="1"/>
  <c r="U25" i="2" s="1"/>
  <c r="U25" i="4" s="1"/>
  <c r="U21" i="4"/>
  <c r="C26" i="2"/>
  <c r="C28" i="2" s="1" a="1"/>
  <c r="C28" i="2" s="1"/>
  <c r="U22" i="2" a="1"/>
  <c r="U22" i="2" s="1"/>
  <c r="U22" i="4" s="1"/>
  <c r="U24" i="2" a="1"/>
  <c r="U24" i="2" s="1"/>
  <c r="U24" i="4" s="1"/>
  <c r="U23" i="2" a="1"/>
  <c r="U23" i="2" s="1"/>
  <c r="U23" i="4" s="1"/>
  <c r="C30" i="2" l="1" a="1"/>
  <c r="C30" i="2" s="1"/>
  <c r="C30" i="4" s="1"/>
  <c r="C26" i="4"/>
  <c r="F26" i="2"/>
  <c r="C29" i="2" a="1"/>
  <c r="C29" i="2" s="1"/>
  <c r="C29" i="4" s="1"/>
  <c r="C28" i="4"/>
  <c r="F30" i="2" l="1" a="1"/>
  <c r="F30" i="2" s="1"/>
  <c r="F30" i="4" s="1"/>
  <c r="F26" i="4"/>
  <c r="I26" i="2"/>
  <c r="F29" i="2" a="1"/>
  <c r="F29" i="2" s="1"/>
  <c r="F28" i="2" a="1"/>
  <c r="F28" i="2" s="1"/>
  <c r="F28" i="4" s="1"/>
  <c r="I30" i="2" l="1" a="1"/>
  <c r="I30" i="2" s="1"/>
  <c r="I30" i="4" s="1"/>
  <c r="I26" i="4"/>
  <c r="L26" i="2"/>
  <c r="I29" i="2" a="1"/>
  <c r="I29" i="2" s="1"/>
  <c r="I28" i="2" a="1"/>
  <c r="I28" i="2" s="1"/>
  <c r="I28" i="4" s="1"/>
  <c r="L30" i="2" l="1" a="1"/>
  <c r="L30" i="2" s="1"/>
  <c r="L30" i="4" s="1"/>
  <c r="L26" i="4"/>
  <c r="O26" i="2"/>
  <c r="L29" i="2" a="1"/>
  <c r="L29" i="2" s="1"/>
  <c r="L28" i="2" a="1"/>
  <c r="L28" i="2" s="1"/>
  <c r="L28" i="4" s="1"/>
  <c r="O30" i="2" l="1" a="1"/>
  <c r="O30" i="2" s="1"/>
  <c r="O30" i="4" s="1"/>
  <c r="O26" i="4"/>
  <c r="O29" i="2" a="1"/>
  <c r="O29" i="2" s="1"/>
  <c r="O28" i="2" a="1"/>
  <c r="O28" i="2" s="1"/>
  <c r="O28" i="4" s="1"/>
  <c r="R26" i="2"/>
  <c r="O27" i="2" a="1"/>
  <c r="O27" i="2" s="1"/>
  <c r="R30" i="2" l="1" a="1"/>
  <c r="R30" i="2" s="1"/>
  <c r="R30" i="4" s="1"/>
  <c r="R26" i="4"/>
  <c r="R27" i="2" a="1"/>
  <c r="R27" i="2" s="1"/>
  <c r="R27" i="4" s="1"/>
  <c r="R29" i="2" a="1"/>
  <c r="R29" i="2" s="1"/>
  <c r="R29" i="4" s="1"/>
  <c r="R28" i="2" a="1"/>
  <c r="R28" i="2" s="1"/>
  <c r="R28" i="4" s="1"/>
  <c r="U26" i="2"/>
  <c r="U30" i="2" l="1" a="1"/>
  <c r="U30" i="2" s="1"/>
  <c r="U30" i="4" s="1"/>
  <c r="U26" i="4"/>
  <c r="C31" i="2"/>
  <c r="U27" i="2" a="1"/>
  <c r="U27" i="2" s="1"/>
  <c r="U27" i="4" s="1"/>
  <c r="U29" i="2" a="1"/>
  <c r="U29" i="2" s="1"/>
  <c r="U29" i="4" s="1"/>
  <c r="U28" i="2" a="1"/>
  <c r="U28" i="2" s="1"/>
  <c r="U28" i="4" s="1"/>
  <c r="C35" i="2" l="1" a="1"/>
  <c r="C35" i="2" s="1"/>
  <c r="C35" i="4" s="1"/>
  <c r="C31" i="4"/>
  <c r="F31" i="2"/>
  <c r="C32" i="2" a="1"/>
  <c r="C32" i="2" s="1"/>
  <c r="C34" i="2" a="1"/>
  <c r="C34" i="2" s="1"/>
  <c r="C34" i="4" s="1"/>
  <c r="C33" i="2" a="1"/>
  <c r="C33" i="2" s="1"/>
  <c r="C33" i="4" s="1"/>
  <c r="F35" i="2" l="1" a="1"/>
  <c r="F35" i="2" s="1"/>
  <c r="F35" i="4" s="1"/>
  <c r="F31" i="4"/>
  <c r="F34" i="2" a="1"/>
  <c r="F34" i="2" s="1"/>
  <c r="F34" i="4" s="1"/>
  <c r="F32" i="2" a="1"/>
  <c r="F32" i="2" s="1"/>
  <c r="F32" i="4" s="1"/>
  <c r="F33" i="2" a="1"/>
  <c r="F33" i="2" s="1"/>
  <c r="F33" i="4" s="1"/>
</calcChain>
</file>

<file path=xl/sharedStrings.xml><?xml version="1.0" encoding="utf-8"?>
<sst xmlns="http://schemas.openxmlformats.org/spreadsheetml/2006/main" count="82" uniqueCount="48">
  <si>
    <t>MONATLICHER VERANSTALTUNGSPLANER</t>
  </si>
  <si>
    <t>FÜR DIE GEMEINDEARBEIT</t>
  </si>
  <si>
    <t>DATUM</t>
  </si>
  <si>
    <t>TAG</t>
  </si>
  <si>
    <t>MONAT</t>
  </si>
  <si>
    <t>NAME DER VERANSTALTUNG</t>
  </si>
  <si>
    <t>Gemeindegarten</t>
  </si>
  <si>
    <t>Rathaus</t>
  </si>
  <si>
    <t>Filmnacht im Park</t>
  </si>
  <si>
    <t>Treffen der Handelskammer</t>
  </si>
  <si>
    <t>Antiquitätenmesse</t>
  </si>
  <si>
    <t>Gemeinde-Workshop</t>
  </si>
  <si>
    <t>Workshop zur strategischen Planung</t>
  </si>
  <si>
    <t>Parksäuberung</t>
  </si>
  <si>
    <t>Wanderung in die Unterstadt</t>
  </si>
  <si>
    <t>Kneipenbummel</t>
  </si>
  <si>
    <t>Budgetausschuss</t>
  </si>
  <si>
    <t>MO</t>
  </si>
  <si>
    <t>DI</t>
  </si>
  <si>
    <t>MI</t>
  </si>
  <si>
    <t>DO</t>
  </si>
  <si>
    <t>FR</t>
  </si>
  <si>
    <t>SA</t>
  </si>
  <si>
    <t>SO</t>
  </si>
  <si>
    <t>JANUAR</t>
  </si>
  <si>
    <t>FEBRUAR</t>
  </si>
  <si>
    <t>MÄRZ</t>
  </si>
  <si>
    <t>APRIL</t>
  </si>
  <si>
    <t>MAI</t>
  </si>
  <si>
    <t>JUNI</t>
  </si>
  <si>
    <t>JULI</t>
  </si>
  <si>
    <t>AUGUST</t>
  </si>
  <si>
    <t>SEPTEMBER</t>
  </si>
  <si>
    <t>OKTOBER</t>
  </si>
  <si>
    <t>NOVEMBER</t>
  </si>
  <si>
    <t>DEZEMBER</t>
  </si>
  <si>
    <t>NUMMER</t>
  </si>
  <si>
    <t>orte -?</t>
  </si>
  <si>
    <t>B</t>
  </si>
  <si>
    <t>11.04 Einführungswoche</t>
  </si>
  <si>
    <t>NOTIZEN: Promovierende-Serie; Gremienbüro Wenkel</t>
  </si>
  <si>
    <t>Mittagsmeditation</t>
  </si>
  <si>
    <t>K</t>
  </si>
  <si>
    <t xml:space="preserve">NOTIZEN: </t>
  </si>
  <si>
    <t>Vernissage 15 Uhr</t>
  </si>
  <si>
    <t>Mittagsimpuls</t>
  </si>
  <si>
    <t>12.11. Graduiertenfeier, 13.11. Praxisbörse, 15.11.Frühstück, Butter, Segen: Frauen in der Kirche mit C. Funk, 4.12. Adventsfeier</t>
  </si>
  <si>
    <t>MA-Versammlung zum Webrelaunch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</si>
</sst>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
  </numFmts>
  <fonts count="22" x14ac:knownFonts="1">
    <font>
      <sz val="11"/>
      <color theme="0"/>
      <name val="Century"/>
      <family val="1"/>
      <scheme val="minor"/>
    </font>
    <font>
      <sz val="11"/>
      <color theme="0"/>
      <name val="Century"/>
      <family val="1"/>
      <scheme val="major"/>
    </font>
    <font>
      <sz val="36"/>
      <color theme="9"/>
      <name val="Century"/>
      <family val="1"/>
      <scheme val="major"/>
    </font>
    <font>
      <sz val="36"/>
      <color theme="0"/>
      <name val="Century"/>
      <family val="1"/>
      <scheme val="major"/>
    </font>
    <font>
      <sz val="11"/>
      <color theme="4"/>
      <name val="Century"/>
      <family val="2"/>
      <scheme val="minor"/>
    </font>
    <font>
      <sz val="22"/>
      <color theme="0"/>
      <name val="Century"/>
      <family val="1"/>
      <scheme val="major"/>
    </font>
    <font>
      <sz val="11"/>
      <name val="Century"/>
      <family val="1"/>
      <scheme val="major"/>
    </font>
    <font>
      <sz val="8"/>
      <name val="Century"/>
      <family val="2"/>
      <scheme val="minor"/>
    </font>
    <font>
      <sz val="8"/>
      <color theme="0"/>
      <name val="Century"/>
      <family val="2"/>
      <scheme val="minor"/>
    </font>
    <font>
      <sz val="14"/>
      <color theme="0"/>
      <name val="Century"/>
      <family val="1"/>
      <scheme val="major"/>
    </font>
    <font>
      <sz val="11"/>
      <color theme="2"/>
      <name val="Century"/>
      <family val="2"/>
      <scheme val="minor"/>
    </font>
    <font>
      <sz val="22"/>
      <color theme="3"/>
      <name val="Century"/>
      <family val="1"/>
      <scheme val="major"/>
    </font>
    <font>
      <sz val="36"/>
      <color theme="3"/>
      <name val="Century"/>
      <family val="1"/>
      <scheme val="major"/>
    </font>
    <font>
      <sz val="36"/>
      <color theme="4"/>
      <name val="Century"/>
      <family val="1"/>
      <scheme val="major"/>
    </font>
    <font>
      <sz val="8"/>
      <color theme="3"/>
      <name val="Century"/>
      <family val="2"/>
      <scheme val="minor"/>
    </font>
    <font>
      <sz val="14"/>
      <color theme="3"/>
      <name val="Century"/>
      <family val="1"/>
      <scheme val="major"/>
    </font>
    <font>
      <sz val="14"/>
      <color theme="3"/>
      <name val="Century"/>
      <family val="2"/>
      <scheme val="minor"/>
    </font>
    <font>
      <sz val="11"/>
      <color theme="3"/>
      <name val="Century"/>
      <family val="1"/>
      <scheme val="major"/>
    </font>
    <font>
      <sz val="8"/>
      <color theme="3"/>
      <name val="Century"/>
      <family val="1"/>
      <scheme val="major"/>
    </font>
    <font>
      <sz val="11"/>
      <color theme="3"/>
      <name val="Century"/>
      <family val="2"/>
      <scheme val="minor"/>
    </font>
    <font>
      <sz val="8"/>
      <color theme="0"/>
      <name val="Century"/>
      <family val="1"/>
      <scheme val="minor"/>
    </font>
    <font>
      <sz val="14"/>
      <color theme="9"/>
      <name val="Century"/>
      <family val="1"/>
      <scheme val="minor"/>
    </font>
  </fonts>
  <fills count="14">
    <fill>
      <patternFill patternType="none"/>
    </fill>
    <fill>
      <patternFill patternType="gray125"/>
    </fill>
    <fill>
      <patternFill patternType="solid">
        <fgColor theme="4"/>
        <bgColor indexed="64"/>
      </patternFill>
    </fill>
    <fill>
      <patternFill patternType="solid">
        <fgColor theme="2"/>
        <bgColor indexed="64"/>
      </patternFill>
    </fill>
    <fill>
      <patternFill patternType="solid">
        <fgColor theme="3"/>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theme="4" tint="0.59999389629810485"/>
        <bgColor indexed="64"/>
      </patternFill>
    </fill>
    <fill>
      <patternFill patternType="solid">
        <fgColor theme="2" tint="0.39994506668294322"/>
        <bgColor indexed="64"/>
      </patternFill>
    </fill>
    <fill>
      <patternFill patternType="solid">
        <fgColor theme="5" tint="0.59999389629810485"/>
        <bgColor indexed="64"/>
      </patternFill>
    </fill>
    <fill>
      <patternFill patternType="solid">
        <fgColor theme="2" tint="0.39997558519241921"/>
        <bgColor indexed="64"/>
      </patternFill>
    </fill>
  </fills>
  <borders count="8">
    <border>
      <left/>
      <right/>
      <top/>
      <bottom/>
      <diagonal/>
    </border>
    <border>
      <left style="thin">
        <color theme="4"/>
      </left>
      <right/>
      <top/>
      <bottom/>
      <diagonal/>
    </border>
    <border>
      <left style="thick">
        <color theme="4"/>
      </left>
      <right style="thick">
        <color theme="4"/>
      </right>
      <top/>
      <bottom style="thick">
        <color theme="2"/>
      </bottom>
      <diagonal/>
    </border>
    <border>
      <left/>
      <right/>
      <top style="thin">
        <color theme="2"/>
      </top>
      <bottom/>
      <diagonal/>
    </border>
    <border>
      <left style="thin">
        <color theme="4"/>
      </left>
      <right/>
      <top style="thin">
        <color theme="4"/>
      </top>
      <bottom/>
      <diagonal/>
    </border>
    <border>
      <left/>
      <right/>
      <top style="thin">
        <color theme="4"/>
      </top>
      <bottom/>
      <diagonal/>
    </border>
    <border>
      <left style="thin">
        <color theme="4"/>
      </left>
      <right/>
      <top/>
      <bottom style="thin">
        <color theme="4"/>
      </bottom>
      <diagonal/>
    </border>
    <border>
      <left/>
      <right/>
      <top style="thick">
        <color theme="4"/>
      </top>
      <bottom/>
      <diagonal/>
    </border>
  </borders>
  <cellStyleXfs count="4">
    <xf numFmtId="0" fontId="0" fillId="2" borderId="0">
      <alignment vertical="center"/>
    </xf>
    <xf numFmtId="0" fontId="2" fillId="2" borderId="0" applyNumberFormat="0" applyProtection="0">
      <alignment horizontal="left" vertical="center"/>
    </xf>
    <xf numFmtId="0" fontId="3" fillId="2" borderId="0" applyNumberFormat="0" applyProtection="0">
      <alignment horizontal="left" vertical="center"/>
    </xf>
    <xf numFmtId="0" fontId="5" fillId="2" borderId="2" applyNumberFormat="0" applyProtection="0">
      <alignment horizontal="center" vertical="center"/>
    </xf>
  </cellStyleXfs>
  <cellXfs count="93">
    <xf numFmtId="0" fontId="0" fillId="2" borderId="0" xfId="0">
      <alignment vertical="center"/>
    </xf>
    <xf numFmtId="0" fontId="0" fillId="2" borderId="0" xfId="0" applyAlignment="1">
      <alignment vertical="center"/>
    </xf>
    <xf numFmtId="0" fontId="0" fillId="2" borderId="0" xfId="0" applyAlignment="1">
      <alignment horizontal="left" vertical="center"/>
    </xf>
    <xf numFmtId="14" fontId="0" fillId="2" borderId="0" xfId="0" applyNumberFormat="1" applyAlignment="1">
      <alignment horizontal="left" vertical="center"/>
    </xf>
    <xf numFmtId="0" fontId="2" fillId="2" borderId="0" xfId="1" applyFill="1">
      <alignment horizontal="left" vertical="center"/>
    </xf>
    <xf numFmtId="0" fontId="3" fillId="2" borderId="0" xfId="2" applyFill="1">
      <alignment horizontal="left" vertical="center"/>
    </xf>
    <xf numFmtId="14" fontId="0" fillId="2" borderId="0" xfId="0" applyNumberFormat="1" applyFont="1" applyFill="1" applyBorder="1" applyAlignment="1">
      <alignment horizontal="left" vertical="center"/>
    </xf>
    <xf numFmtId="14" fontId="0" fillId="2" borderId="0" xfId="0" applyNumberFormat="1" applyFont="1" applyFill="1" applyBorder="1" applyAlignment="1">
      <alignment vertical="center"/>
    </xf>
    <xf numFmtId="0" fontId="0" fillId="2" borderId="0" xfId="0" applyFont="1" applyFill="1" applyBorder="1" applyAlignment="1">
      <alignment vertical="center" wrapText="1"/>
    </xf>
    <xf numFmtId="0" fontId="8" fillId="2" borderId="0" xfId="0" applyFont="1" applyFill="1" applyBorder="1" applyAlignment="1">
      <alignment horizontal="left" vertical="center"/>
    </xf>
    <xf numFmtId="164" fontId="1" fillId="2" borderId="0" xfId="0" applyNumberFormat="1" applyFont="1" applyFill="1" applyBorder="1" applyAlignment="1">
      <alignment horizontal="left" vertical="center"/>
    </xf>
    <xf numFmtId="0" fontId="3" fillId="3" borderId="0" xfId="2" applyFill="1">
      <alignment horizontal="left" vertical="center"/>
    </xf>
    <xf numFmtId="0" fontId="2" fillId="3" borderId="0" xfId="1" applyFill="1" applyAlignment="1">
      <alignment vertical="center"/>
    </xf>
    <xf numFmtId="0" fontId="0" fillId="3" borderId="0" xfId="0" applyFill="1">
      <alignment vertical="center"/>
    </xf>
    <xf numFmtId="0" fontId="4" fillId="3" borderId="0" xfId="0" applyFont="1" applyFill="1">
      <alignment vertical="center"/>
    </xf>
    <xf numFmtId="164" fontId="1" fillId="5" borderId="0" xfId="0" applyNumberFormat="1" applyFont="1" applyFill="1" applyBorder="1" applyAlignment="1">
      <alignment horizontal="left" vertical="center"/>
    </xf>
    <xf numFmtId="0" fontId="8" fillId="5" borderId="0" xfId="0" applyFont="1" applyFill="1" applyBorder="1" applyAlignment="1">
      <alignment horizontal="left" vertical="center"/>
    </xf>
    <xf numFmtId="0" fontId="0" fillId="2" borderId="0" xfId="0" applyFill="1" applyBorder="1">
      <alignment vertical="center"/>
    </xf>
    <xf numFmtId="0" fontId="0" fillId="5" borderId="0" xfId="0" applyFill="1" applyBorder="1">
      <alignment vertical="center"/>
    </xf>
    <xf numFmtId="0" fontId="0" fillId="6" borderId="0" xfId="0" applyFill="1" applyBorder="1">
      <alignment vertical="center"/>
    </xf>
    <xf numFmtId="0" fontId="5" fillId="2" borderId="0" xfId="3" applyFont="1" applyFill="1" applyBorder="1">
      <alignment horizontal="center" vertical="center"/>
    </xf>
    <xf numFmtId="0" fontId="5" fillId="5" borderId="0" xfId="3" applyFont="1" applyFill="1" applyBorder="1">
      <alignment horizontal="center" vertical="center"/>
    </xf>
    <xf numFmtId="0" fontId="5" fillId="6" borderId="0" xfId="3" applyFont="1" applyFill="1" applyBorder="1">
      <alignment horizontal="center" vertical="center"/>
    </xf>
    <xf numFmtId="0" fontId="0" fillId="7" borderId="0" xfId="0" applyFill="1" applyBorder="1">
      <alignment vertical="center"/>
    </xf>
    <xf numFmtId="0" fontId="5" fillId="7" borderId="0" xfId="3" applyFont="1" applyFill="1" applyBorder="1">
      <alignment horizontal="center" vertical="center"/>
    </xf>
    <xf numFmtId="0" fontId="0" fillId="8" borderId="0" xfId="0" applyFill="1" applyBorder="1">
      <alignment vertical="center"/>
    </xf>
    <xf numFmtId="0" fontId="5" fillId="8" borderId="0" xfId="3" applyFont="1" applyFill="1" applyBorder="1">
      <alignment horizontal="center" vertical="center"/>
    </xf>
    <xf numFmtId="0" fontId="0" fillId="9" borderId="0" xfId="0" applyFill="1" applyBorder="1">
      <alignment vertical="center"/>
    </xf>
    <xf numFmtId="0" fontId="5" fillId="9" borderId="0" xfId="3" applyFont="1" applyFill="1" applyBorder="1">
      <alignment horizontal="center" vertical="center"/>
    </xf>
    <xf numFmtId="0" fontId="0" fillId="4" borderId="0" xfId="0" applyFill="1" applyBorder="1">
      <alignment vertical="center"/>
    </xf>
    <xf numFmtId="0" fontId="5" fillId="4" borderId="0" xfId="3" applyFont="1" applyFill="1" applyBorder="1">
      <alignment horizontal="center" vertical="center"/>
    </xf>
    <xf numFmtId="164" fontId="1" fillId="4" borderId="0" xfId="0" applyNumberFormat="1" applyFont="1" applyFill="1" applyBorder="1" applyAlignment="1">
      <alignment horizontal="left" vertical="center"/>
    </xf>
    <xf numFmtId="0" fontId="8" fillId="4" borderId="0" xfId="0" applyFont="1" applyFill="1" applyBorder="1" applyAlignment="1">
      <alignment horizontal="left" vertical="center"/>
    </xf>
    <xf numFmtId="164" fontId="9" fillId="2" borderId="0" xfId="0" applyNumberFormat="1" applyFont="1" applyFill="1" applyBorder="1" applyAlignment="1">
      <alignment horizontal="left" vertical="center"/>
    </xf>
    <xf numFmtId="164" fontId="9" fillId="5" borderId="0" xfId="0" applyNumberFormat="1" applyFont="1" applyFill="1" applyBorder="1" applyAlignment="1">
      <alignment horizontal="left" vertical="center"/>
    </xf>
    <xf numFmtId="164" fontId="9" fillId="6" borderId="0" xfId="0" applyNumberFormat="1" applyFont="1" applyFill="1" applyBorder="1" applyAlignment="1">
      <alignment horizontal="left" vertical="center"/>
    </xf>
    <xf numFmtId="164" fontId="9" fillId="7" borderId="0" xfId="0" applyNumberFormat="1" applyFont="1" applyFill="1" applyBorder="1" applyAlignment="1">
      <alignment horizontal="left" vertical="center"/>
    </xf>
    <xf numFmtId="164" fontId="9" fillId="8" borderId="0" xfId="0" applyNumberFormat="1" applyFont="1" applyFill="1" applyBorder="1" applyAlignment="1">
      <alignment horizontal="left" vertical="center"/>
    </xf>
    <xf numFmtId="164" fontId="9" fillId="9" borderId="0" xfId="0" applyNumberFormat="1" applyFont="1" applyFill="1" applyBorder="1" applyAlignment="1">
      <alignment horizontal="left" vertical="center"/>
    </xf>
    <xf numFmtId="164" fontId="9" fillId="4" borderId="0" xfId="0" applyNumberFormat="1" applyFont="1" applyFill="1" applyBorder="1" applyAlignment="1">
      <alignment horizontal="left" vertical="center"/>
    </xf>
    <xf numFmtId="164" fontId="9" fillId="2" borderId="3" xfId="0" applyNumberFormat="1" applyFont="1" applyFill="1" applyBorder="1" applyAlignment="1">
      <alignment horizontal="left" vertical="center"/>
    </xf>
    <xf numFmtId="164" fontId="9" fillId="5" borderId="3" xfId="0" applyNumberFormat="1" applyFont="1" applyFill="1" applyBorder="1" applyAlignment="1">
      <alignment horizontal="left" vertical="center"/>
    </xf>
    <xf numFmtId="164" fontId="9" fillId="6" borderId="3" xfId="0" applyNumberFormat="1" applyFont="1" applyFill="1" applyBorder="1" applyAlignment="1">
      <alignment horizontal="left" vertical="center"/>
    </xf>
    <xf numFmtId="164" fontId="9" fillId="7" borderId="3" xfId="0" applyNumberFormat="1" applyFont="1" applyFill="1" applyBorder="1" applyAlignment="1">
      <alignment horizontal="left" vertical="center"/>
    </xf>
    <xf numFmtId="164" fontId="9" fillId="8" borderId="3" xfId="0" applyNumberFormat="1" applyFont="1" applyFill="1" applyBorder="1" applyAlignment="1">
      <alignment horizontal="left" vertical="center"/>
    </xf>
    <xf numFmtId="164" fontId="9" fillId="9" borderId="3" xfId="0" applyNumberFormat="1" applyFont="1" applyFill="1" applyBorder="1" applyAlignment="1">
      <alignment horizontal="left" vertical="center"/>
    </xf>
    <xf numFmtId="164" fontId="9" fillId="4" borderId="3" xfId="0" applyNumberFormat="1" applyFont="1" applyFill="1" applyBorder="1" applyAlignment="1">
      <alignment horizontal="left" vertical="center"/>
    </xf>
    <xf numFmtId="164" fontId="1" fillId="10" borderId="0" xfId="0" applyNumberFormat="1" applyFont="1" applyFill="1" applyBorder="1" applyAlignment="1">
      <alignment horizontal="left" vertical="center"/>
    </xf>
    <xf numFmtId="0" fontId="8" fillId="10" borderId="0" xfId="0" applyFont="1" applyFill="1" applyBorder="1" applyAlignment="1">
      <alignment horizontal="left" vertical="center"/>
    </xf>
    <xf numFmtId="0" fontId="10" fillId="3" borderId="0" xfId="0" applyFont="1" applyFill="1">
      <alignment vertical="center"/>
    </xf>
    <xf numFmtId="14" fontId="10" fillId="3" borderId="0" xfId="0" applyNumberFormat="1" applyFont="1" applyFill="1">
      <alignment vertical="center"/>
    </xf>
    <xf numFmtId="0" fontId="3" fillId="0" borderId="0" xfId="2" applyFill="1">
      <alignment horizontal="left" vertical="center"/>
    </xf>
    <xf numFmtId="0" fontId="2" fillId="0" borderId="0" xfId="1" applyFill="1" applyAlignment="1">
      <alignment vertical="center"/>
    </xf>
    <xf numFmtId="0" fontId="0" fillId="0" borderId="0" xfId="0" applyFill="1">
      <alignment vertical="center"/>
    </xf>
    <xf numFmtId="0" fontId="4" fillId="0" borderId="0" xfId="0" applyFont="1" applyFill="1">
      <alignment vertical="center"/>
    </xf>
    <xf numFmtId="0" fontId="0" fillId="0" borderId="0" xfId="0" applyFill="1" applyBorder="1">
      <alignment vertical="center"/>
    </xf>
    <xf numFmtId="0" fontId="5" fillId="0" borderId="0" xfId="3" applyFont="1" applyFill="1" applyBorder="1">
      <alignment horizontal="center" vertical="center"/>
    </xf>
    <xf numFmtId="0" fontId="11" fillId="0" borderId="0" xfId="3" applyFont="1" applyFill="1" applyBorder="1">
      <alignment horizontal="center" vertical="center"/>
    </xf>
    <xf numFmtId="0" fontId="12" fillId="0" borderId="0" xfId="2" applyFont="1" applyFill="1">
      <alignment horizontal="left" vertical="center"/>
    </xf>
    <xf numFmtId="0" fontId="7" fillId="0" borderId="0" xfId="0" applyFont="1" applyFill="1" applyBorder="1" applyAlignment="1">
      <alignment horizontal="left" vertical="center"/>
    </xf>
    <xf numFmtId="0" fontId="6" fillId="0" borderId="0" xfId="0" applyFont="1" applyFill="1">
      <alignment vertical="center"/>
    </xf>
    <xf numFmtId="0" fontId="6" fillId="0" borderId="0" xfId="0" applyFont="1" applyFill="1" applyBorder="1">
      <alignment vertical="center"/>
    </xf>
    <xf numFmtId="0" fontId="14" fillId="0" borderId="0" xfId="0" applyFont="1" applyFill="1" applyBorder="1" applyAlignment="1">
      <alignment horizontal="left" vertical="center"/>
    </xf>
    <xf numFmtId="164" fontId="15" fillId="0" borderId="0" xfId="0" applyNumberFormat="1" applyFont="1" applyFill="1" applyBorder="1" applyAlignment="1">
      <alignment horizontal="left" vertical="center"/>
    </xf>
    <xf numFmtId="0" fontId="16" fillId="0" borderId="0" xfId="0" applyFont="1" applyFill="1" applyBorder="1" applyAlignment="1">
      <alignment horizontal="left" vertical="center"/>
    </xf>
    <xf numFmtId="0" fontId="17" fillId="0" borderId="0" xfId="0" applyFont="1" applyFill="1">
      <alignment vertical="center"/>
    </xf>
    <xf numFmtId="0" fontId="14" fillId="0" borderId="4" xfId="0" applyFont="1" applyFill="1" applyBorder="1" applyAlignment="1">
      <alignment horizontal="left" vertical="center"/>
    </xf>
    <xf numFmtId="0" fontId="7" fillId="0" borderId="1" xfId="0" applyFont="1" applyFill="1" applyBorder="1" applyAlignment="1">
      <alignment horizontal="left" vertical="center"/>
    </xf>
    <xf numFmtId="0" fontId="6" fillId="0" borderId="1" xfId="0" applyFont="1" applyFill="1" applyBorder="1">
      <alignment vertical="center"/>
    </xf>
    <xf numFmtId="0" fontId="6" fillId="0" borderId="6" xfId="0" applyFont="1" applyFill="1" applyBorder="1">
      <alignment vertical="center"/>
    </xf>
    <xf numFmtId="164" fontId="15" fillId="0" borderId="5" xfId="0" applyNumberFormat="1" applyFont="1" applyFill="1" applyBorder="1" applyAlignment="1">
      <alignment horizontal="left" vertical="center"/>
    </xf>
    <xf numFmtId="0" fontId="18" fillId="0" borderId="0" xfId="0" applyFont="1" applyFill="1">
      <alignment vertical="center"/>
    </xf>
    <xf numFmtId="164" fontId="18" fillId="0" borderId="0" xfId="0" applyNumberFormat="1" applyFont="1" applyFill="1" applyBorder="1" applyAlignment="1">
      <alignment horizontal="left" vertical="center"/>
    </xf>
    <xf numFmtId="0" fontId="5" fillId="11" borderId="0" xfId="3" applyFont="1" applyFill="1" applyBorder="1">
      <alignment horizontal="center" vertical="center"/>
    </xf>
    <xf numFmtId="164" fontId="1" fillId="12" borderId="0" xfId="0" applyNumberFormat="1" applyFont="1" applyFill="1" applyBorder="1" applyAlignment="1">
      <alignment horizontal="left" vertical="center"/>
    </xf>
    <xf numFmtId="0" fontId="8" fillId="12" borderId="0" xfId="0" applyFont="1" applyFill="1" applyBorder="1" applyAlignment="1">
      <alignment horizontal="left" vertical="center"/>
    </xf>
    <xf numFmtId="0" fontId="19" fillId="0" borderId="0" xfId="0" applyFont="1" applyFill="1">
      <alignment vertical="center"/>
    </xf>
    <xf numFmtId="14" fontId="19" fillId="0" borderId="0" xfId="0" applyNumberFormat="1" applyFont="1" applyFill="1">
      <alignment vertical="center"/>
    </xf>
    <xf numFmtId="0" fontId="0" fillId="2" borderId="7" xfId="0" applyBorder="1" applyAlignment="1">
      <alignment vertical="center"/>
    </xf>
    <xf numFmtId="0" fontId="20" fillId="2" borderId="0" xfId="0" applyFont="1" applyFill="1" applyBorder="1" applyAlignment="1">
      <alignment horizontal="left" vertical="center"/>
    </xf>
    <xf numFmtId="0" fontId="20" fillId="5" borderId="0" xfId="0" applyFont="1" applyFill="1" applyBorder="1" applyAlignment="1">
      <alignment horizontal="left" vertical="center"/>
    </xf>
    <xf numFmtId="0" fontId="20" fillId="6" borderId="0" xfId="0" applyFont="1" applyFill="1" applyBorder="1" applyAlignment="1">
      <alignment horizontal="left" vertical="center"/>
    </xf>
    <xf numFmtId="0" fontId="20" fillId="7" borderId="0" xfId="0" applyFont="1" applyFill="1" applyBorder="1" applyAlignment="1">
      <alignment horizontal="left" vertical="center"/>
    </xf>
    <xf numFmtId="0" fontId="20" fillId="8" borderId="0" xfId="0" applyFont="1" applyFill="1" applyBorder="1" applyAlignment="1">
      <alignment horizontal="left" vertical="center"/>
    </xf>
    <xf numFmtId="0" fontId="20" fillId="9" borderId="0" xfId="0" applyFont="1" applyFill="1" applyBorder="1" applyAlignment="1">
      <alignment horizontal="left" vertical="center"/>
    </xf>
    <xf numFmtId="0" fontId="20" fillId="4" borderId="0" xfId="0" applyFont="1" applyFill="1" applyBorder="1" applyAlignment="1">
      <alignment horizontal="left" vertical="center"/>
    </xf>
    <xf numFmtId="164" fontId="14" fillId="0" borderId="0" xfId="0" applyNumberFormat="1" applyFont="1" applyFill="1" applyBorder="1" applyAlignment="1">
      <alignment horizontal="left" vertical="center"/>
    </xf>
    <xf numFmtId="0" fontId="1" fillId="2" borderId="7" xfId="0" applyFont="1" applyFill="1" applyBorder="1" applyAlignment="1">
      <alignment horizontal="left" vertical="center"/>
    </xf>
    <xf numFmtId="0" fontId="1" fillId="2" borderId="7" xfId="0" applyFont="1" applyFill="1" applyBorder="1" applyAlignment="1">
      <alignment vertical="center"/>
    </xf>
    <xf numFmtId="0" fontId="20" fillId="13" borderId="0" xfId="0" applyFont="1" applyFill="1" applyBorder="1" applyAlignment="1">
      <alignment horizontal="left" vertical="center"/>
    </xf>
    <xf numFmtId="14" fontId="21" fillId="12" borderId="0" xfId="0" applyNumberFormat="1" applyFont="1" applyFill="1" applyBorder="1" applyAlignment="1">
      <alignment horizontal="left" vertical="top" wrapText="1"/>
    </xf>
    <xf numFmtId="0" fontId="2" fillId="3" borderId="0" xfId="1" applyFill="1" applyAlignment="1">
      <alignment vertical="center"/>
    </xf>
    <xf numFmtId="0" fontId="13" fillId="0" borderId="0" xfId="1" applyFont="1" applyFill="1" applyAlignment="1">
      <alignment vertical="center"/>
    </xf>
  </cellXfs>
  <cellStyles count="4">
    <cellStyle name="Standard" xfId="0" builtinId="0" customBuiltin="1"/>
    <cellStyle name="Überschrift 1" xfId="1" builtinId="16" customBuiltin="1"/>
    <cellStyle name="Überschrift 2" xfId="2" builtinId="17" customBuiltin="1"/>
    <cellStyle name="Überschrift 3" xfId="3" builtinId="18" customBuiltin="1"/>
  </cellStyles>
  <dxfs count="7">
    <dxf>
      <numFmt numFmtId="19" formatCode="dd/mm/yyyy"/>
    </dxf>
    <dxf>
      <font>
        <strike val="0"/>
        <outline val="0"/>
        <shadow val="0"/>
        <u val="none"/>
        <vertAlign val="baseline"/>
        <sz val="11"/>
        <color theme="0"/>
        <name val="Century"/>
        <scheme val="major"/>
      </font>
    </dxf>
    <dxf>
      <font>
        <b val="0"/>
        <i val="0"/>
        <color theme="0"/>
      </font>
      <fill>
        <patternFill>
          <bgColor theme="4"/>
        </patternFill>
      </fill>
      <border diagonalDown="1">
        <top style="thin">
          <color theme="9"/>
        </top>
        <bottom style="thin">
          <color theme="9"/>
        </bottom>
        <diagonal style="thin">
          <color theme="4"/>
        </diagonal>
        <vertical style="thin">
          <color theme="4"/>
        </vertical>
      </border>
    </dxf>
    <dxf>
      <font>
        <b val="0"/>
        <i val="0"/>
        <color theme="9"/>
      </font>
      <fill>
        <patternFill>
          <bgColor theme="4"/>
        </patternFill>
      </fill>
      <border diagonalDown="1">
        <bottom style="thick">
          <color theme="9"/>
        </bottom>
        <diagonal style="thick">
          <color theme="4"/>
        </diagonal>
        <vertical style="thick">
          <color theme="4"/>
        </vertical>
      </border>
    </dxf>
    <dxf>
      <font>
        <b val="0"/>
        <i val="0"/>
        <color theme="0"/>
      </font>
      <fill>
        <patternFill>
          <bgColor theme="4"/>
        </patternFill>
      </fill>
      <border diagonalDown="1">
        <left style="thick">
          <color theme="4"/>
        </left>
        <right style="thick">
          <color theme="4"/>
        </right>
        <top style="thin">
          <color theme="9"/>
        </top>
        <bottom style="thin">
          <color theme="9"/>
        </bottom>
        <diagonal style="thick">
          <color theme="9"/>
        </diagonal>
        <vertical style="thick">
          <color theme="4"/>
        </vertical>
        <horizontal style="thin">
          <color theme="9"/>
        </horizontal>
      </border>
    </dxf>
    <dxf>
      <font>
        <b val="0"/>
        <i val="0"/>
        <sz val="13"/>
        <color theme="9"/>
        <name val="Century"/>
        <scheme val="major"/>
      </font>
      <fill>
        <patternFill>
          <bgColor theme="4"/>
        </patternFill>
      </fill>
      <border>
        <left/>
        <right/>
        <top/>
        <bottom/>
      </border>
    </dxf>
    <dxf>
      <font>
        <b val="0"/>
        <i val="0"/>
        <sz val="11"/>
        <color theme="9"/>
        <name val="Century"/>
        <scheme val="major"/>
      </font>
      <fill>
        <patternFill>
          <bgColor theme="4"/>
        </patternFill>
      </fill>
      <border diagonalDown="0">
        <left/>
        <right/>
        <top style="thin">
          <color theme="9"/>
        </top>
        <bottom/>
      </border>
    </dxf>
  </dxfs>
  <tableStyles count="2" defaultTableStyle="Monthly community event planner Table" defaultPivotStyle="PivotStyleLight16">
    <tableStyle name="Monthly community event planner Slicer" pivot="0" table="0" count="9">
      <tableStyleElement type="wholeTable" dxfId="6"/>
      <tableStyleElement type="headerRow" dxfId="5"/>
    </tableStyle>
    <tableStyle name="Monthly community event planner Table" pivot="0" count="3">
      <tableStyleElement type="wholeTable" dxfId="4"/>
      <tableStyleElement type="headerRow" dxfId="3"/>
      <tableStyleElement type="totalRow" dxfId="2"/>
    </tableStyle>
  </tableStyles>
  <colors>
    <mruColors>
      <color rgb="FFFFFFFF"/>
    </mruColors>
  </colors>
  <extLst>
    <ext xmlns:x14="http://schemas.microsoft.com/office/spreadsheetml/2009/9/main" uri="{46F421CA-312F-682f-3DD2-61675219B42D}">
      <x14:dxfs count="7">
        <dxf>
          <font>
            <color theme="0" tint="-0.14996795556505021"/>
          </font>
        </dxf>
        <dxf>
          <font>
            <b/>
            <i val="0"/>
            <color theme="0"/>
            <name val="Century"/>
            <scheme val="major"/>
          </font>
          <border diagonalDown="1">
            <diagonal style="thin">
              <color auto="1"/>
            </diagonal>
          </border>
        </dxf>
        <dxf>
          <font>
            <b/>
            <i val="0"/>
          </font>
          <border diagonalDown="1">
            <diagonal style="thin">
              <color auto="1"/>
            </diagonal>
          </border>
        </dxf>
        <dxf>
          <font>
            <b val="0"/>
            <i val="0"/>
            <sz val="11"/>
            <color theme="0" tint="-0.14996795556505021"/>
            <name val="Century"/>
            <scheme val="major"/>
          </font>
          <fill>
            <patternFill>
              <fgColor theme="4" tint="0.79998168889431442"/>
              <bgColor theme="4"/>
            </patternFill>
          </fill>
          <border diagonalDown="0">
            <left/>
            <right/>
            <top style="thin">
              <color theme="9"/>
            </top>
            <bottom/>
          </border>
        </dxf>
        <dxf>
          <font>
            <b val="0"/>
            <i val="0"/>
            <sz val="11"/>
            <color theme="0"/>
            <name val="Century"/>
            <scheme val="major"/>
          </font>
          <fill>
            <patternFill>
              <bgColor theme="4"/>
            </patternFill>
          </fill>
          <border diagonalDown="1">
            <left/>
            <right/>
            <top style="thin">
              <color theme="9"/>
            </top>
            <bottom/>
            <diagonal style="thin">
              <color theme="9"/>
            </diagonal>
          </border>
        </dxf>
        <dxf>
          <font>
            <b val="0"/>
            <i val="0"/>
            <sz val="11"/>
            <color theme="0" tint="-0.14996795556505021"/>
            <name val="Century"/>
            <scheme val="major"/>
          </font>
          <fill>
            <patternFill>
              <fgColor rgb="FFFFFFFF"/>
              <bgColor theme="4"/>
            </patternFill>
          </fill>
          <border diagonalDown="0">
            <left/>
            <right/>
            <top style="thin">
              <color theme="9"/>
            </top>
            <bottom/>
          </border>
        </dxf>
        <dxf>
          <font>
            <b val="0"/>
            <i val="0"/>
            <sz val="11"/>
            <color theme="9"/>
            <name val="Century"/>
            <scheme val="major"/>
          </font>
          <fill>
            <patternFill>
              <fgColor rgb="FFFFFFFF"/>
              <bgColor theme="4"/>
            </patternFill>
          </fill>
          <border diagonalDown="1">
            <left/>
            <right/>
            <top style="thin">
              <color theme="9"/>
            </top>
            <bottom/>
            <diagonal style="thin">
              <color theme="9"/>
            </diagonal>
          </border>
        </dxf>
      </x14:dxfs>
    </ext>
    <ext xmlns:x14="http://schemas.microsoft.com/office/spreadsheetml/2009/9/main" uri="{EB79DEF2-80B8-43e5-95BD-54CBDDF9020C}">
      <x14:slicerStyles defaultSlicerStyle="Monthly community event planner Slicer">
        <x14:slicerStyle name="Monthly community event planner Slicer">
          <x14:slicerStyleElements>
            <x14:slicerStyleElement type="unselectedItemWithData" dxfId="6"/>
            <x14:slicerStyleElement type="unselectedItemWithNoData" dxfId="5"/>
            <x14:slicerStyleElement type="selectedItemWithData" dxfId="4"/>
            <x14:slicerStyleElement type="selectedItemWithNoData" dxfId="3"/>
            <x14:slicerStyleElement type="hoveredUnselectedItemWithData" dxfId="2"/>
            <x14:slicerStyleElement type="hoveredSelectedItemWith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2.xml"/><Relationship Id="rId11" Type="http://schemas.openxmlformats.org/officeDocument/2006/relationships/customXml" Target="../customXml/item1.xml"/><Relationship Id="rId5" Type="http://schemas.microsoft.com/office/2007/relationships/slicerCache" Target="slicerCaches/slicerCache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Spin" dx="22" fmlaLink="$C$2" max="3000" min="1900" page="10" val="2024"/>
</file>

<file path=xl/ctrlProps/ctrlProp2.xml><?xml version="1.0" encoding="utf-8"?>
<formControlPr xmlns="http://schemas.microsoft.com/office/spreadsheetml/2009/9/main" objectType="Spin" dx="22" fmlaLink="$C$3" max="12" min="1" page="10" val="10"/>
</file>

<file path=xl/drawings/_rels/drawing1.xml.rels><?xml version="1.0" encoding="UTF-8" standalone="yes"?>
<Relationships xmlns="http://schemas.openxmlformats.org/package/2006/relationships"><Relationship Id="rId2" Type="http://schemas.openxmlformats.org/officeDocument/2006/relationships/hyperlink" Target="#CALENDAR!A1"/><Relationship Id="rId1" Type="http://schemas.openxmlformats.org/officeDocument/2006/relationships/hyperlink" Target="#KALENDER!A1"/></Relationships>
</file>

<file path=xl/drawings/_rels/drawing2.xml.rels><?xml version="1.0" encoding="UTF-8" standalone="yes"?>
<Relationships xmlns="http://schemas.openxmlformats.org/package/2006/relationships"><Relationship Id="rId3" Type="http://schemas.openxmlformats.org/officeDocument/2006/relationships/hyperlink" Target="#DRUCKVERSION!A1"/><Relationship Id="rId2" Type="http://schemas.openxmlformats.org/officeDocument/2006/relationships/hyperlink" Target="#EVENTS!A1"/><Relationship Id="rId1" Type="http://schemas.openxmlformats.org/officeDocument/2006/relationships/hyperlink" Target="#VERANSTALTUNGEN!A1"/><Relationship Id="rId4" Type="http://schemas.openxmlformats.org/officeDocument/2006/relationships/hyperlink" Target="#'PRINT VERSION'!A1"/></Relationships>
</file>

<file path=xl/drawings/_rels/drawing3.xml.rels><?xml version="1.0" encoding="UTF-8" standalone="yes"?>
<Relationships xmlns="http://schemas.openxmlformats.org/package/2006/relationships"><Relationship Id="rId2" Type="http://schemas.openxmlformats.org/officeDocument/2006/relationships/hyperlink" Target="#KALENDER!A1"/><Relationship Id="rId1" Type="http://schemas.openxmlformats.org/officeDocument/2006/relationships/hyperlink" Target="#CALENDAR!A1"/></Relationships>
</file>

<file path=xl/drawings/drawing1.xml><?xml version="1.0" encoding="utf-8"?>
<xdr:wsDr xmlns:xdr="http://schemas.openxmlformats.org/drawingml/2006/spreadsheetDrawing" xmlns:a="http://schemas.openxmlformats.org/drawingml/2006/main">
  <xdr:twoCellAnchor editAs="oneCell">
    <xdr:from>
      <xdr:col>10</xdr:col>
      <xdr:colOff>333376</xdr:colOff>
      <xdr:row>1</xdr:row>
      <xdr:rowOff>123825</xdr:rowOff>
    </xdr:from>
    <xdr:to>
      <xdr:col>12</xdr:col>
      <xdr:colOff>590550</xdr:colOff>
      <xdr:row>1</xdr:row>
      <xdr:rowOff>466725</xdr:rowOff>
    </xdr:to>
    <xdr:grpSp>
      <xdr:nvGrpSpPr>
        <xdr:cNvPr id="14" name="Kalender" descr="&quot;&quot;" title="Navigationsschaltfläche für Kalender"/>
        <xdr:cNvGrpSpPr/>
      </xdr:nvGrpSpPr>
      <xdr:grpSpPr>
        <a:xfrm>
          <a:off x="10848976" y="304800"/>
          <a:ext cx="1628774" cy="342900"/>
          <a:chOff x="6134101" y="304800"/>
          <a:chExt cx="1628774" cy="342900"/>
        </a:xfrm>
      </xdr:grpSpPr>
      <xdr:sp macro="" textlink="">
        <xdr:nvSpPr>
          <xdr:cNvPr id="8" name="Rechteck 7" title="Navigationsschaltfläche für Kalender">
            <a:hlinkClick xmlns:r="http://schemas.openxmlformats.org/officeDocument/2006/relationships" r:id="rId1" tooltip="Klicken, um den Kalender anzuzeigen"/>
          </xdr:cNvPr>
          <xdr:cNvSpPr/>
        </xdr:nvSpPr>
        <xdr:spPr>
          <a:xfrm>
            <a:off x="6134101" y="304800"/>
            <a:ext cx="1628774" cy="342900"/>
          </a:xfrm>
          <a:prstGeom prst="rect">
            <a:avLst/>
          </a:prstGeom>
          <a:noFill/>
          <a:ln>
            <a:noFill/>
          </a:ln>
        </xdr:spPr>
        <xdr:style>
          <a:lnRef idx="3">
            <a:schemeClr val="lt1"/>
          </a:lnRef>
          <a:fillRef idx="1">
            <a:schemeClr val="accent1"/>
          </a:fillRef>
          <a:effectRef idx="1">
            <a:schemeClr val="accent1"/>
          </a:effectRef>
          <a:fontRef idx="minor">
            <a:schemeClr val="lt1"/>
          </a:fontRef>
        </xdr:style>
        <xdr:txBody>
          <a:bodyPr vertOverflow="clip" horzOverflow="clip" rtlCol="0" anchor="ctr"/>
          <a:lstStyle/>
          <a:p>
            <a:pPr algn="ctr" rtl="0"/>
            <a:r>
              <a:rPr lang="de" sz="1400" b="0">
                <a:latin typeface="+mj-lt"/>
              </a:rPr>
              <a:t>KALENDER</a:t>
            </a:r>
          </a:p>
        </xdr:txBody>
      </xdr:sp>
      <xdr:sp macro="" textlink="">
        <xdr:nvSpPr>
          <xdr:cNvPr id="13" name="Chevron 12" title="Navigationsschaltfläche für Kalender">
            <a:hlinkClick xmlns:r="http://schemas.openxmlformats.org/officeDocument/2006/relationships" r:id="rId2" tooltip="ZUM KALENDER WECHSELN"/>
          </xdr:cNvPr>
          <xdr:cNvSpPr/>
        </xdr:nvSpPr>
        <xdr:spPr>
          <a:xfrm>
            <a:off x="7534267" y="400049"/>
            <a:ext cx="133358" cy="142876"/>
          </a:xfrm>
          <a:prstGeom prst="chevron">
            <a:avLst>
              <a:gd name="adj" fmla="val 25000"/>
            </a:avLst>
          </a:prstGeom>
          <a:solidFill>
            <a:schemeClr val="accent6"/>
          </a:solidFill>
          <a:ln>
            <a:noFill/>
          </a:ln>
        </xdr:spPr>
        <xdr:style>
          <a:lnRef idx="3">
            <a:schemeClr val="lt1"/>
          </a:lnRef>
          <a:fillRef idx="1">
            <a:schemeClr val="accent1"/>
          </a:fillRef>
          <a:effectRef idx="1">
            <a:schemeClr val="accent1"/>
          </a:effectRef>
          <a:fontRef idx="minor">
            <a:schemeClr val="lt1"/>
          </a:fontRef>
        </xdr:style>
        <xdr:txBody>
          <a:bodyPr vertOverflow="clip" horzOverflow="clip" rtlCol="0" anchor="ctr"/>
          <a:lstStyle/>
          <a:p>
            <a:pPr algn="r" rtl="0"/>
            <a:endParaRPr lang="en-US" sz="1200" b="1"/>
          </a:p>
        </xdr:txBody>
      </xdr:sp>
    </xdr:grpSp>
    <xdr:clientData fPrintsWithSheet="0"/>
  </xdr:twoCellAnchor>
  <xdr:twoCellAnchor>
    <xdr:from>
      <xdr:col>6</xdr:col>
      <xdr:colOff>57150</xdr:colOff>
      <xdr:row>4</xdr:row>
      <xdr:rowOff>209550</xdr:rowOff>
    </xdr:from>
    <xdr:to>
      <xdr:col>11</xdr:col>
      <xdr:colOff>0</xdr:colOff>
      <xdr:row>6</xdr:row>
      <xdr:rowOff>85725</xdr:rowOff>
    </xdr:to>
    <xdr:sp macro="" textlink="">
      <xdr:nvSpPr>
        <xdr:cNvPr id="7" name="Tipp" descr="Verwenden Sie die Datenschnitte links dieses Tipps, um die Veranstaltungsliste gemäß Ihrer Auswahl zu filtern. Halten Sie zum Auswählen mehrerer Elemente beim Klicken die STRG-TASTE gedrückt. Wenn Sie die gesamte Liste erneut anzeigen möchten, klicken Sie auf das Filtersymbol in der oberen rechten Ecke des Datenschnitts." title="Monatsplaner für Gemeindeveranstaltungen"/>
        <xdr:cNvSpPr txBox="1"/>
      </xdr:nvSpPr>
      <xdr:spPr>
        <a:xfrm>
          <a:off x="7829550" y="1695450"/>
          <a:ext cx="3371850" cy="16287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de" sz="1200">
              <a:solidFill>
                <a:schemeClr val="tx2"/>
              </a:solidFill>
              <a:latin typeface="+mj-lt"/>
            </a:rPr>
            <a:t>MONATSPLANER FÜR </a:t>
          </a:r>
          <a:r>
            <a:rPr lang="de" sz="1200" baseline="0">
              <a:solidFill>
                <a:schemeClr val="tx2"/>
              </a:solidFill>
              <a:latin typeface="+mj-lt"/>
            </a:rPr>
            <a:t>GEMEINDEVERANSTALTUNGEN</a:t>
          </a:r>
          <a:endParaRPr lang="en-US" sz="1200">
            <a:solidFill>
              <a:schemeClr val="tx2"/>
            </a:solidFill>
            <a:latin typeface="+mj-lt"/>
          </a:endParaRPr>
        </a:p>
        <a:p>
          <a:pPr rtl="0"/>
          <a:endParaRPr lang="en-US" sz="1100"/>
        </a:p>
        <a:p>
          <a:pPr rtl="0"/>
          <a:r>
            <a:rPr lang="de" sz="900">
              <a:solidFill>
                <a:schemeClr val="accent4"/>
              </a:solidFill>
              <a:latin typeface="+mj-lt"/>
            </a:rPr>
            <a:t>Verwenden Sie die Datenschnitte</a:t>
          </a:r>
          <a:r>
            <a:rPr lang="de" sz="900" baseline="0">
              <a:solidFill>
                <a:schemeClr val="accent4"/>
              </a:solidFill>
              <a:latin typeface="+mj-lt"/>
            </a:rPr>
            <a:t> links dieses Tipps, um die Veranstaltungsliste gemäß Ihrer Auswahl zu filtern. Halten Sie zum Auswählen mehrerer Elemente beim Klicken die STRG-TASTE gedrückt. Wenn Sie die gesamte Liste erneut anzeigen möchten, klicken Sie auf das Filtersymbol in der oberen rechten Ecke des Datenschnitts.</a:t>
          </a:r>
          <a:endParaRPr lang="en-US" sz="900">
            <a:solidFill>
              <a:schemeClr val="accent4"/>
            </a:solidFill>
            <a:latin typeface="+mj-lt"/>
          </a:endParaRPr>
        </a:p>
      </xdr:txBody>
    </xdr:sp>
    <xdr:clientData fPrintsWithSheet="0"/>
  </xdr:twoCellAnchor>
  <xdr:twoCellAnchor editAs="absolute">
    <xdr:from>
      <xdr:col>1</xdr:col>
      <xdr:colOff>19049</xdr:colOff>
      <xdr:row>4</xdr:row>
      <xdr:rowOff>0</xdr:rowOff>
    </xdr:from>
    <xdr:to>
      <xdr:col>4</xdr:col>
      <xdr:colOff>1552575</xdr:colOff>
      <xdr:row>4</xdr:row>
      <xdr:rowOff>838200</xdr:rowOff>
    </xdr:to>
    <mc:AlternateContent xmlns:mc="http://schemas.openxmlformats.org/markup-compatibility/2006" xmlns:sle15="http://schemas.microsoft.com/office/drawing/2012/slicer">
      <mc:Choice Requires="sle15">
        <xdr:graphicFrame macro="">
          <xdr:nvGraphicFramePr>
            <xdr:cNvPr id="2" name="TAG"/>
            <xdr:cNvGraphicFramePr/>
          </xdr:nvGraphicFramePr>
          <xdr:xfrm>
            <a:off x="0" y="0"/>
            <a:ext cx="0" cy="0"/>
          </xdr:xfrm>
          <a:graphic>
            <a:graphicData uri="http://schemas.microsoft.com/office/drawing/2010/slicer">
              <sle:slicer xmlns:sle="http://schemas.microsoft.com/office/drawing/2010/slicer" name="TAG"/>
            </a:graphicData>
          </a:graphic>
        </xdr:graphicFrame>
      </mc:Choice>
      <mc:Fallback xmlns="">
        <xdr:sp macro="" textlink="">
          <xdr:nvSpPr>
            <xdr:cNvPr id="0" name=""/>
            <xdr:cNvSpPr>
              <a:spLocks noTextEdit="1"/>
            </xdr:cNvSpPr>
          </xdr:nvSpPr>
          <xdr:spPr>
            <a:xfrm>
              <a:off x="142874" y="1485900"/>
              <a:ext cx="4714876" cy="838200"/>
            </a:xfrm>
            <a:prstGeom prst="rect">
              <a:avLst/>
            </a:prstGeom>
            <a:solidFill>
              <a:prstClr val="white"/>
            </a:solidFill>
            <a:ln w="1">
              <a:solidFill>
                <a:prstClr val="green"/>
              </a:solidFill>
            </a:ln>
          </xdr:spPr>
          <xdr:txBody>
            <a:bodyPr vertOverflow="clip" horzOverflow="clip"/>
            <a:lstStyle/>
            <a:p>
              <a:r>
                <a:rPr lang="de-DE" sz="1100"/>
                <a:t>Diese Form stellt einen Tabellendatenschnitt dar. Tabellendatenschnitte werden ab Excel 2013 unterstützt.
Wenn die Form in einer früheren Version von Excel geändert oder die Arbeitsmappe in Excel 2007 oder niedriger gespeichert wurde, kann der Datenschnitt nicht verwendet werden.</a:t>
              </a:r>
            </a:p>
          </xdr:txBody>
        </xdr:sp>
      </mc:Fallback>
    </mc:AlternateContent>
    <xdr:clientData/>
  </xdr:twoCellAnchor>
  <xdr:twoCellAnchor editAs="absolute">
    <xdr:from>
      <xdr:col>1</xdr:col>
      <xdr:colOff>19049</xdr:colOff>
      <xdr:row>4</xdr:row>
      <xdr:rowOff>866775</xdr:rowOff>
    </xdr:from>
    <xdr:to>
      <xdr:col>5</xdr:col>
      <xdr:colOff>9525</xdr:colOff>
      <xdr:row>5</xdr:row>
      <xdr:rowOff>838200</xdr:rowOff>
    </xdr:to>
    <mc:AlternateContent xmlns:mc="http://schemas.openxmlformats.org/markup-compatibility/2006" xmlns:sle15="http://schemas.microsoft.com/office/drawing/2012/slicer">
      <mc:Choice Requires="sle15">
        <xdr:graphicFrame macro="">
          <xdr:nvGraphicFramePr>
            <xdr:cNvPr id="3" name="MONAT"/>
            <xdr:cNvGraphicFramePr/>
          </xdr:nvGraphicFramePr>
          <xdr:xfrm>
            <a:off x="0" y="0"/>
            <a:ext cx="0" cy="0"/>
          </xdr:xfrm>
          <a:graphic>
            <a:graphicData uri="http://schemas.microsoft.com/office/drawing/2010/slicer">
              <sle:slicer xmlns:sle="http://schemas.microsoft.com/office/drawing/2010/slicer" name="MONAT"/>
            </a:graphicData>
          </a:graphic>
        </xdr:graphicFrame>
      </mc:Choice>
      <mc:Fallback xmlns="">
        <xdr:sp macro="" textlink="">
          <xdr:nvSpPr>
            <xdr:cNvPr id="0" name=""/>
            <xdr:cNvSpPr>
              <a:spLocks noTextEdit="1"/>
            </xdr:cNvSpPr>
          </xdr:nvSpPr>
          <xdr:spPr>
            <a:xfrm>
              <a:off x="142874" y="2352675"/>
              <a:ext cx="7515226" cy="847725"/>
            </a:xfrm>
            <a:prstGeom prst="rect">
              <a:avLst/>
            </a:prstGeom>
            <a:solidFill>
              <a:prstClr val="white"/>
            </a:solidFill>
            <a:ln w="1">
              <a:solidFill>
                <a:prstClr val="green"/>
              </a:solidFill>
            </a:ln>
          </xdr:spPr>
          <xdr:txBody>
            <a:bodyPr vertOverflow="clip" horzOverflow="clip"/>
            <a:lstStyle/>
            <a:p>
              <a:r>
                <a:rPr lang="de-DE" sz="1100"/>
                <a:t>Diese Form stellt einen Tabellendatenschnitt dar. Tabellendatenschnitte werden ab Excel 2013 unterstützt.
Wenn die Form in einer früheren Version von Excel geändert oder die Arbeitsmappe in Excel 2007 oder niedriger gespeichert wurde, kann der Datenschnitt nicht verwendet werden.</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1362075</xdr:colOff>
          <xdr:row>1</xdr:row>
          <xdr:rowOff>200025</xdr:rowOff>
        </xdr:from>
        <xdr:to>
          <xdr:col>2</xdr:col>
          <xdr:colOff>1514475</xdr:colOff>
          <xdr:row>1</xdr:row>
          <xdr:rowOff>457200</xdr:rowOff>
        </xdr:to>
        <xdr:sp macro="" textlink="">
          <xdr:nvSpPr>
            <xdr:cNvPr id="2051" name="Drehfeld Jahr" descr="Changes year in cell C2" hidden="1">
              <a:extLst>
                <a:ext uri="{63B3BB69-23CF-44E3-9099-C40C66FF867C}">
                  <a14:compatExt spid="_x0000_s2051"/>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609600</xdr:colOff>
          <xdr:row>1</xdr:row>
          <xdr:rowOff>200025</xdr:rowOff>
        </xdr:from>
        <xdr:to>
          <xdr:col>11</xdr:col>
          <xdr:colOff>762000</xdr:colOff>
          <xdr:row>1</xdr:row>
          <xdr:rowOff>457200</xdr:rowOff>
        </xdr:to>
        <xdr:sp macro="" textlink="">
          <xdr:nvSpPr>
            <xdr:cNvPr id="2052" name="Drehfeld Monat" descr="Changes month incell F2." hidden="1">
              <a:extLst>
                <a:ext uri="{63B3BB69-23CF-44E3-9099-C40C66FF867C}">
                  <a14:compatExt spid="_x0000_s2052"/>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xdr:twoCellAnchor editAs="oneCell">
    <xdr:from>
      <xdr:col>14</xdr:col>
      <xdr:colOff>981074</xdr:colOff>
      <xdr:row>1</xdr:row>
      <xdr:rowOff>219074</xdr:rowOff>
    </xdr:from>
    <xdr:to>
      <xdr:col>17</xdr:col>
      <xdr:colOff>1790699</xdr:colOff>
      <xdr:row>1</xdr:row>
      <xdr:rowOff>561974</xdr:rowOff>
    </xdr:to>
    <xdr:grpSp>
      <xdr:nvGrpSpPr>
        <xdr:cNvPr id="9" name="Veranstaltungen" descr="&quot;&quot;" title="Navigationsschaltfläche für Veranstaltungen"/>
        <xdr:cNvGrpSpPr/>
      </xdr:nvGrpSpPr>
      <xdr:grpSpPr>
        <a:xfrm>
          <a:off x="8810624" y="400049"/>
          <a:ext cx="2809875" cy="342900"/>
          <a:chOff x="6438899" y="314324"/>
          <a:chExt cx="2809875" cy="342900"/>
        </a:xfrm>
      </xdr:grpSpPr>
      <xdr:sp macro="" textlink="">
        <xdr:nvSpPr>
          <xdr:cNvPr id="4" name="Rechteck 3" title="Navigationsschaltfläche für Veranstaltungen">
            <a:hlinkClick xmlns:r="http://schemas.openxmlformats.org/officeDocument/2006/relationships" r:id="rId1" tooltip="Hier klicken, um Veranstaltungen anzuzeigen"/>
          </xdr:cNvPr>
          <xdr:cNvSpPr/>
        </xdr:nvSpPr>
        <xdr:spPr>
          <a:xfrm>
            <a:off x="6438899" y="314324"/>
            <a:ext cx="2809875" cy="342900"/>
          </a:xfrm>
          <a:prstGeom prst="rect">
            <a:avLst/>
          </a:prstGeom>
          <a:noFill/>
          <a:ln>
            <a:noFill/>
          </a:ln>
        </xdr:spPr>
        <xdr:style>
          <a:lnRef idx="3">
            <a:schemeClr val="lt1"/>
          </a:lnRef>
          <a:fillRef idx="1">
            <a:schemeClr val="accent1"/>
          </a:fillRef>
          <a:effectRef idx="1">
            <a:schemeClr val="accent1"/>
          </a:effectRef>
          <a:fontRef idx="minor">
            <a:schemeClr val="lt1"/>
          </a:fontRef>
        </xdr:style>
        <xdr:txBody>
          <a:bodyPr vertOverflow="clip" horzOverflow="clip" rtlCol="0" anchor="ctr"/>
          <a:lstStyle/>
          <a:p>
            <a:pPr algn="ctr" rtl="0"/>
            <a:r>
              <a:rPr lang="de" sz="1400" b="0">
                <a:solidFill>
                  <a:schemeClr val="bg1"/>
                </a:solidFill>
                <a:latin typeface="+mj-lt"/>
              </a:rPr>
              <a:t>VERANSTALTUNGEN</a:t>
            </a:r>
          </a:p>
        </xdr:txBody>
      </xdr:sp>
      <xdr:sp macro="" textlink="">
        <xdr:nvSpPr>
          <xdr:cNvPr id="6" name="Chevron 5" title="Navigationsschaltfläche für Kalender">
            <a:hlinkClick xmlns:r="http://schemas.openxmlformats.org/officeDocument/2006/relationships" r:id="rId2" tooltip="ZU VERANSTALTUNGEN WECHSELN"/>
          </xdr:cNvPr>
          <xdr:cNvSpPr/>
        </xdr:nvSpPr>
        <xdr:spPr>
          <a:xfrm flipH="1">
            <a:off x="8886825" y="419100"/>
            <a:ext cx="133358" cy="142876"/>
          </a:xfrm>
          <a:prstGeom prst="chevron">
            <a:avLst>
              <a:gd name="adj" fmla="val 25000"/>
            </a:avLst>
          </a:prstGeom>
          <a:solidFill>
            <a:schemeClr val="accent6"/>
          </a:solidFill>
          <a:ln>
            <a:noFill/>
          </a:ln>
        </xdr:spPr>
        <xdr:style>
          <a:lnRef idx="3">
            <a:schemeClr val="lt1"/>
          </a:lnRef>
          <a:fillRef idx="1">
            <a:schemeClr val="accent1"/>
          </a:fillRef>
          <a:effectRef idx="1">
            <a:schemeClr val="accent1"/>
          </a:effectRef>
          <a:fontRef idx="minor">
            <a:schemeClr val="lt1"/>
          </a:fontRef>
        </xdr:style>
        <xdr:txBody>
          <a:bodyPr vertOverflow="clip" horzOverflow="clip" rtlCol="0" anchor="ctr"/>
          <a:lstStyle/>
          <a:p>
            <a:pPr algn="r" rtl="0"/>
            <a:endParaRPr lang="en-US" sz="1200" b="1"/>
          </a:p>
        </xdr:txBody>
      </xdr:sp>
    </xdr:grpSp>
    <xdr:clientData fPrintsWithSheet="0"/>
  </xdr:twoCellAnchor>
  <xdr:twoCellAnchor editAs="oneCell">
    <xdr:from>
      <xdr:col>17</xdr:col>
      <xdr:colOff>1838326</xdr:colOff>
      <xdr:row>1</xdr:row>
      <xdr:rowOff>219074</xdr:rowOff>
    </xdr:from>
    <xdr:to>
      <xdr:col>23</xdr:col>
      <xdr:colOff>85726</xdr:colOff>
      <xdr:row>1</xdr:row>
      <xdr:rowOff>561974</xdr:rowOff>
    </xdr:to>
    <xdr:grpSp>
      <xdr:nvGrpSpPr>
        <xdr:cNvPr id="3" name="Druckversion" descr="&quot;&quot;" title="Navigationsschaltfläche für Druckversion"/>
        <xdr:cNvGrpSpPr/>
      </xdr:nvGrpSpPr>
      <xdr:grpSpPr>
        <a:xfrm>
          <a:off x="11668126" y="400049"/>
          <a:ext cx="2324100" cy="342900"/>
          <a:chOff x="6808782" y="695324"/>
          <a:chExt cx="2401894" cy="342900"/>
        </a:xfrm>
      </xdr:grpSpPr>
      <xdr:sp macro="" textlink="">
        <xdr:nvSpPr>
          <xdr:cNvPr id="8" name="Rechteck 7" title="Navigationsschaltfläche für Veranstaltungen">
            <a:hlinkClick xmlns:r="http://schemas.openxmlformats.org/officeDocument/2006/relationships" r:id="rId3" tooltip="Hier klicken, um die Druckversion des Kalenders anzuzeigen"/>
          </xdr:cNvPr>
          <xdr:cNvSpPr/>
        </xdr:nvSpPr>
        <xdr:spPr>
          <a:xfrm>
            <a:off x="6808782" y="695324"/>
            <a:ext cx="2401894" cy="342900"/>
          </a:xfrm>
          <a:prstGeom prst="rect">
            <a:avLst/>
          </a:prstGeom>
          <a:noFill/>
          <a:ln>
            <a:noFill/>
          </a:ln>
        </xdr:spPr>
        <xdr:style>
          <a:lnRef idx="3">
            <a:schemeClr val="lt1"/>
          </a:lnRef>
          <a:fillRef idx="1">
            <a:schemeClr val="accent1"/>
          </a:fillRef>
          <a:effectRef idx="1">
            <a:schemeClr val="accent1"/>
          </a:effectRef>
          <a:fontRef idx="minor">
            <a:schemeClr val="lt1"/>
          </a:fontRef>
        </xdr:style>
        <xdr:txBody>
          <a:bodyPr vertOverflow="clip" horzOverflow="clip" rtlCol="0" anchor="ctr"/>
          <a:lstStyle/>
          <a:p>
            <a:pPr algn="ctr" rtl="0"/>
            <a:r>
              <a:rPr lang="de" sz="1400" b="0">
                <a:solidFill>
                  <a:schemeClr val="bg1"/>
                </a:solidFill>
                <a:latin typeface="+mj-lt"/>
              </a:rPr>
              <a:t>DRUCKVERSION</a:t>
            </a:r>
          </a:p>
        </xdr:txBody>
      </xdr:sp>
      <xdr:sp macro="" textlink="">
        <xdr:nvSpPr>
          <xdr:cNvPr id="7" name="Chevron 6" title="Navigationsschaltfläche für Kalender">
            <a:hlinkClick xmlns:r="http://schemas.openxmlformats.org/officeDocument/2006/relationships" r:id="rId4" tooltip="ZUR DRUCKVERSION WECHSELN"/>
          </xdr:cNvPr>
          <xdr:cNvSpPr/>
        </xdr:nvSpPr>
        <xdr:spPr>
          <a:xfrm>
            <a:off x="8848725" y="800100"/>
            <a:ext cx="133358" cy="142876"/>
          </a:xfrm>
          <a:prstGeom prst="chevron">
            <a:avLst>
              <a:gd name="adj" fmla="val 25000"/>
            </a:avLst>
          </a:prstGeom>
          <a:solidFill>
            <a:schemeClr val="accent6"/>
          </a:solidFill>
          <a:ln>
            <a:noFill/>
          </a:ln>
        </xdr:spPr>
        <xdr:style>
          <a:lnRef idx="3">
            <a:schemeClr val="lt1"/>
          </a:lnRef>
          <a:fillRef idx="1">
            <a:schemeClr val="accent1"/>
          </a:fillRef>
          <a:effectRef idx="1">
            <a:schemeClr val="accent1"/>
          </a:effectRef>
          <a:fontRef idx="minor">
            <a:schemeClr val="lt1"/>
          </a:fontRef>
        </xdr:style>
        <xdr:txBody>
          <a:bodyPr vertOverflow="clip" horzOverflow="clip" rtlCol="0" anchor="ctr"/>
          <a:lstStyle/>
          <a:p>
            <a:pPr algn="r" rtl="0"/>
            <a:endParaRPr lang="en-US" sz="1200" b="1"/>
          </a:p>
        </xdr:txBody>
      </xdr:sp>
    </xdr:grpSp>
    <xdr:clientData fPrintsWithSheet="0"/>
  </xdr:twoCellAnchor>
  <xdr:twoCellAnchor>
    <xdr:from>
      <xdr:col>23</xdr:col>
      <xdr:colOff>104775</xdr:colOff>
      <xdr:row>3</xdr:row>
      <xdr:rowOff>1815</xdr:rowOff>
    </xdr:from>
    <xdr:to>
      <xdr:col>27</xdr:col>
      <xdr:colOff>276225</xdr:colOff>
      <xdr:row>8</xdr:row>
      <xdr:rowOff>66675</xdr:rowOff>
    </xdr:to>
    <xdr:sp macro="" textlink="">
      <xdr:nvSpPr>
        <xdr:cNvPr id="11" name="Tipp" descr="Im Arbeitsblatt &quot;Veranstaltungen&quot; eingegebene Veranstaltungen werden im Kalender angezeigt und sind auf die Anzeige von vier Einträgen pro Tag begrenzt. Die Kalendertage werden automatisch basierend auf den in den Zellen C2 und F2 ausgewählten Jahren und Monaten aktualisiert." title="Monatliche Gemeindeveranstaltungen"/>
        <xdr:cNvSpPr txBox="1"/>
      </xdr:nvSpPr>
      <xdr:spPr>
        <a:xfrm>
          <a:off x="12011025" y="925740"/>
          <a:ext cx="2914650" cy="164601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de" sz="1200">
              <a:solidFill>
                <a:schemeClr val="tx2"/>
              </a:solidFill>
              <a:latin typeface="+mj-lt"/>
            </a:rPr>
            <a:t>MONATLICHE GEMEINDEVERANSTALTUNGEN</a:t>
          </a:r>
        </a:p>
        <a:p>
          <a:pPr rtl="0"/>
          <a:endParaRPr lang="en-US" sz="1100"/>
        </a:p>
        <a:p>
          <a:pPr rtl="0"/>
          <a:r>
            <a:rPr lang="de" sz="900">
              <a:solidFill>
                <a:schemeClr val="accent4"/>
              </a:solidFill>
              <a:latin typeface="+mn-lt"/>
            </a:rPr>
            <a:t>Veranstaltungen</a:t>
          </a:r>
          <a:r>
            <a:rPr lang="de" sz="900" baseline="0">
              <a:solidFill>
                <a:schemeClr val="accent4"/>
              </a:solidFill>
              <a:latin typeface="+mn-lt"/>
            </a:rPr>
            <a:t>, die im Arbeitsblatt "Veranstaltungen" eingegeben werden, werden im Kalender angezeigt und sind auf die Anzeige von vier Einträgen pro Tag begrenzt. Die Kalendertage werden automatisch basierend auf den in den Zellen C2 und F2 ausgewählten Jahren und Monaten aktualisiert.</a:t>
          </a:r>
          <a:endParaRPr lang="en-US" sz="900">
            <a:solidFill>
              <a:schemeClr val="accent4"/>
            </a:solidFill>
            <a:latin typeface="+mn-lt"/>
          </a:endParaRP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editAs="oneCell">
    <xdr:from>
      <xdr:col>17</xdr:col>
      <xdr:colOff>1343025</xdr:colOff>
      <xdr:row>1</xdr:row>
      <xdr:rowOff>219074</xdr:rowOff>
    </xdr:from>
    <xdr:to>
      <xdr:col>20</xdr:col>
      <xdr:colOff>1828800</xdr:colOff>
      <xdr:row>2</xdr:row>
      <xdr:rowOff>4081</xdr:rowOff>
    </xdr:to>
    <xdr:grpSp>
      <xdr:nvGrpSpPr>
        <xdr:cNvPr id="3" name="Onlineversion" title="Navigationsschaltfläche für Onlineversion">
          <a:hlinkClick xmlns:r="http://schemas.openxmlformats.org/officeDocument/2006/relationships" r:id="rId1" tooltip="ONLINEVERSION"/>
        </xdr:cNvPr>
        <xdr:cNvGrpSpPr/>
      </xdr:nvGrpSpPr>
      <xdr:grpSpPr>
        <a:xfrm>
          <a:off x="11575596" y="395967"/>
          <a:ext cx="2499633" cy="342900"/>
          <a:chOff x="6648450" y="695324"/>
          <a:chExt cx="2562225" cy="342900"/>
        </a:xfrm>
      </xdr:grpSpPr>
      <xdr:sp macro="" textlink="">
        <xdr:nvSpPr>
          <xdr:cNvPr id="7" name="Rechteck 6" title="Navigationsschaltfläche für Veranstaltungen">
            <a:hlinkClick xmlns:r="http://schemas.openxmlformats.org/officeDocument/2006/relationships" r:id="rId2" tooltip="Hier klicken, um die Onlineversion des Kalenders anzuzeigen"/>
          </xdr:cNvPr>
          <xdr:cNvSpPr/>
        </xdr:nvSpPr>
        <xdr:spPr>
          <a:xfrm>
            <a:off x="6648450" y="695324"/>
            <a:ext cx="2562225" cy="342900"/>
          </a:xfrm>
          <a:prstGeom prst="rect">
            <a:avLst/>
          </a:prstGeom>
          <a:noFill/>
          <a:ln>
            <a:noFill/>
          </a:ln>
        </xdr:spPr>
        <xdr:style>
          <a:lnRef idx="3">
            <a:schemeClr val="lt1"/>
          </a:lnRef>
          <a:fillRef idx="1">
            <a:schemeClr val="accent1"/>
          </a:fillRef>
          <a:effectRef idx="1">
            <a:schemeClr val="accent1"/>
          </a:effectRef>
          <a:fontRef idx="minor">
            <a:schemeClr val="lt1"/>
          </a:fontRef>
        </xdr:style>
        <xdr:txBody>
          <a:bodyPr vertOverflow="clip" horzOverflow="clip" rtlCol="0" anchor="ctr"/>
          <a:lstStyle/>
          <a:p>
            <a:pPr algn="ctr" rtl="0"/>
            <a:r>
              <a:rPr lang="de" sz="1400" b="0">
                <a:solidFill>
                  <a:schemeClr val="accent1"/>
                </a:solidFill>
                <a:latin typeface="+mj-lt"/>
              </a:rPr>
              <a:t>ONLINEVERSION</a:t>
            </a:r>
          </a:p>
        </xdr:txBody>
      </xdr:sp>
      <xdr:sp macro="" textlink="">
        <xdr:nvSpPr>
          <xdr:cNvPr id="6" name="Chevron 5" title="Navigationsschaltfläche für Kalender">
            <a:hlinkClick xmlns:r="http://schemas.openxmlformats.org/officeDocument/2006/relationships" r:id="rId1" tooltip="ZUR ONLINEVERSION WECHSELN"/>
          </xdr:cNvPr>
          <xdr:cNvSpPr/>
        </xdr:nvSpPr>
        <xdr:spPr>
          <a:xfrm flipH="1">
            <a:off x="8848725" y="800100"/>
            <a:ext cx="133358" cy="142876"/>
          </a:xfrm>
          <a:prstGeom prst="chevron">
            <a:avLst>
              <a:gd name="adj" fmla="val 25000"/>
            </a:avLst>
          </a:prstGeom>
          <a:solidFill>
            <a:schemeClr val="accent6"/>
          </a:solidFill>
          <a:ln>
            <a:noFill/>
          </a:ln>
        </xdr:spPr>
        <xdr:style>
          <a:lnRef idx="3">
            <a:schemeClr val="lt1"/>
          </a:lnRef>
          <a:fillRef idx="1">
            <a:schemeClr val="accent1"/>
          </a:fillRef>
          <a:effectRef idx="1">
            <a:schemeClr val="accent1"/>
          </a:effectRef>
          <a:fontRef idx="minor">
            <a:schemeClr val="lt1"/>
          </a:fontRef>
        </xdr:style>
        <xdr:txBody>
          <a:bodyPr vertOverflow="clip" horzOverflow="clip" rtlCol="0" anchor="ctr"/>
          <a:lstStyle/>
          <a:p>
            <a:pPr algn="r" rtl="0"/>
            <a:endParaRPr lang="en-US" sz="1200" b="1"/>
          </a:p>
        </xdr:txBody>
      </xdr:sp>
    </xdr:grpSp>
    <xdr:clientData fPrintsWithSheet="0"/>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Datenschnitt_TAG" sourceName="TAG">
  <extLst>
    <x:ext xmlns:x15="http://schemas.microsoft.com/office/spreadsheetml/2010/11/main" uri="{2F2917AC-EB37-4324-AD4E-5DD8C200BD13}">
      <x15:tableSlicerCache tableId="1" column="2" crossFilter="showItemsWithNoData"/>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mc:Ignorable="x" name="Datenschnitt_MONAT" sourceName="MONAT">
  <extLst>
    <x:ext xmlns:x15="http://schemas.microsoft.com/office/spreadsheetml/2010/11/main" uri="{2F2917AC-EB37-4324-AD4E-5DD8C200BD13}">
      <x15:tableSlicerCache tableId="1" column="4"/>
    </x:ext>
  </extLst>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TAG" cache="Datenschnitt_TAG" caption="TAG" columnCount="7" rowHeight="257175"/>
  <slicer name="MONAT" cache="Datenschnitt_MONAT" caption="MONAT" columnCount="12" rowHeight="257175"/>
</slicers>
</file>

<file path=xl/tables/table1.xml><?xml version="1.0" encoding="utf-8"?>
<table xmlns="http://schemas.openxmlformats.org/spreadsheetml/2006/main" id="1" name="tblEvents" displayName="tblEvents" ref="B8:E38" totalsRowShown="0" headerRowDxfId="1">
  <autoFilter ref="B8:E38">
    <filterColumn colId="0" hiddenButton="1"/>
    <filterColumn colId="1" hiddenButton="1"/>
    <filterColumn colId="2" hiddenButton="1"/>
    <filterColumn colId="3" hiddenButton="1"/>
  </autoFilter>
  <sortState ref="B7:E25">
    <sortCondition ref="B6:B25"/>
  </sortState>
  <tableColumns count="4">
    <tableColumn id="1" name="DATUM"/>
    <tableColumn id="2" name="TAG" dataDxfId="0">
      <calculatedColumnFormula>IF(ISBLANK(tblEvents[[#This Row],[DATUM]]),"",UPPER(TEXT(tblEvents[[#This Row],[DATUM]],"TTT")))</calculatedColumnFormula>
    </tableColumn>
    <tableColumn id="4" name="MONAT">
      <calculatedColumnFormula>IF(ISBLANK(tblEvents[[#This Row],[DATUM]]),"",UPPER(TEXT(tblEvents[[#This Row],[DATUM]],"MMM")))</calculatedColumnFormula>
    </tableColumn>
    <tableColumn id="3" name="NAME DER VERANSTALTUNG"/>
  </tableColumns>
  <tableStyleInfo name="Monthly community event planner Table" showFirstColumn="0" showLastColumn="0" showRowStripes="0" showColumnStripes="0"/>
  <extLst>
    <ext xmlns:x14="http://schemas.microsoft.com/office/spreadsheetml/2009/9/main" uri="{504A1905-F514-4f6f-8877-14C23A59335A}">
      <x14:table altText="Veranstaltungsinformationen eingeben" altTextSummary="Fügen Sie dieser Tabelle Veranstaltungen hinzu, indem Sie das Datum und den Namen der Veranstaltung eingeben. Tag und Monat werden automatisch für Sie berechnet."/>
    </ext>
  </extLst>
</table>
</file>

<file path=xl/tables/table2.xml><?xml version="1.0" encoding="utf-8"?>
<table xmlns="http://schemas.openxmlformats.org/spreadsheetml/2006/main" id="2" name="tblMonths" displayName="tblMonths" ref="B2:C14" totalsRowShown="0">
  <autoFilter ref="B2:C14"/>
  <tableColumns count="2">
    <tableColumn id="1" name="MONAT"/>
    <tableColumn id="2" name="NUMMER"/>
  </tableColumns>
  <tableStyleInfo name="TableStyleLight4" showFirstColumn="0" showLastColumn="0" showRowStripes="1" showColumnStripes="0"/>
</table>
</file>

<file path=xl/theme/theme1.xml><?xml version="1.0" encoding="utf-8"?>
<a:theme xmlns:a="http://schemas.openxmlformats.org/drawingml/2006/main" name="Office Theme">
  <a:themeElements>
    <a:clrScheme name="Monthly community event planner">
      <a:dk1>
        <a:srgbClr val="000000"/>
      </a:dk1>
      <a:lt1>
        <a:srgbClr val="FFFFFF"/>
      </a:lt1>
      <a:dk2>
        <a:srgbClr val="165359"/>
      </a:dk2>
      <a:lt2>
        <a:srgbClr val="49E0E5"/>
      </a:lt2>
      <a:accent1>
        <a:srgbClr val="24C1CC"/>
      </a:accent1>
      <a:accent2>
        <a:srgbClr val="26B8C1"/>
      </a:accent2>
      <a:accent3>
        <a:srgbClr val="15B2BC"/>
      </a:accent3>
      <a:accent4>
        <a:srgbClr val="1EA3AD"/>
      </a:accent4>
      <a:accent5>
        <a:srgbClr val="1E949E"/>
      </a:accent5>
      <a:accent6>
        <a:srgbClr val="1E6F77"/>
      </a:accent6>
      <a:hlink>
        <a:srgbClr val="49E0E5"/>
      </a:hlink>
      <a:folHlink>
        <a:srgbClr val="AD639E"/>
      </a:folHlink>
    </a:clrScheme>
    <a:fontScheme name="Community Even Planner">
      <a:majorFont>
        <a:latin typeface="Century"/>
        <a:ea typeface=""/>
        <a:cs typeface=""/>
      </a:majorFont>
      <a:minorFont>
        <a:latin typeface="Century"/>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microsoft.com/office/2007/relationships/slicer" Target="../slicers/slicer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4"/>
    <pageSetUpPr autoPageBreaks="0"/>
  </sheetPr>
  <dimension ref="B1:E38"/>
  <sheetViews>
    <sheetView showGridLines="0" topLeftCell="A19" workbookViewId="0">
      <selection activeCell="B9" sqref="B9"/>
    </sheetView>
  </sheetViews>
  <sheetFormatPr baseColWidth="10" defaultColWidth="9" defaultRowHeight="18" customHeight="1" x14ac:dyDescent="0.2"/>
  <cols>
    <col min="1" max="1" width="1.625" style="1" customWidth="1"/>
    <col min="2" max="2" width="15.75" style="2" customWidth="1"/>
    <col min="3" max="4" width="13" style="1" customWidth="1"/>
    <col min="5" max="5" width="57" style="1" customWidth="1"/>
    <col min="6" max="6" width="1.625" style="1" customWidth="1"/>
    <col min="7" max="16384" width="9" style="1"/>
  </cols>
  <sheetData>
    <row r="1" spans="2:5" ht="14.25" x14ac:dyDescent="0.2"/>
    <row r="2" spans="2:5" ht="44.25" x14ac:dyDescent="0.2">
      <c r="B2" s="4" t="s">
        <v>0</v>
      </c>
      <c r="C2" s="4"/>
      <c r="D2" s="4"/>
      <c r="E2" s="4"/>
    </row>
    <row r="3" spans="2:5" ht="44.25" x14ac:dyDescent="0.2">
      <c r="B3" s="5" t="s">
        <v>1</v>
      </c>
      <c r="C3" s="5"/>
      <c r="D3" s="5"/>
      <c r="E3" s="5"/>
    </row>
    <row r="4" spans="2:5" ht="14.25" x14ac:dyDescent="0.2"/>
    <row r="5" spans="2:5" ht="69" customHeight="1" x14ac:dyDescent="0.2"/>
    <row r="6" spans="2:5" ht="69" customHeight="1" x14ac:dyDescent="0.2"/>
    <row r="7" spans="2:5" ht="15" thickBot="1" x14ac:dyDescent="0.25"/>
    <row r="8" spans="2:5" s="78" customFormat="1" ht="18" customHeight="1" thickTop="1" x14ac:dyDescent="0.2">
      <c r="B8" s="87" t="s">
        <v>2</v>
      </c>
      <c r="C8" s="88" t="s">
        <v>3</v>
      </c>
      <c r="D8" s="88" t="s">
        <v>4</v>
      </c>
      <c r="E8" s="88" t="s">
        <v>5</v>
      </c>
    </row>
    <row r="9" spans="2:5" ht="18" customHeight="1" x14ac:dyDescent="0.2">
      <c r="B9" s="6">
        <v>42552</v>
      </c>
      <c r="C9" s="7" t="str">
        <f>IF(ISBLANK(tblEvents[[#This Row],[DATUM]]),"",UPPER(TEXT(tblEvents[[#This Row],[DATUM]],"TTT")))</f>
        <v>FR</v>
      </c>
      <c r="D9" s="7" t="str">
        <f>IF(ISBLANK(tblEvents[[#This Row],[DATUM]]),"",UPPER(TEXT(tblEvents[[#This Row],[DATUM]],"MMM")))</f>
        <v>JUL</v>
      </c>
      <c r="E9" s="8" t="s">
        <v>6</v>
      </c>
    </row>
    <row r="10" spans="2:5" ht="18" customHeight="1" x14ac:dyDescent="0.2">
      <c r="B10" s="6">
        <v>42552</v>
      </c>
      <c r="C10" s="7" t="str">
        <f>IF(ISBLANK(tblEvents[[#This Row],[DATUM]]),"",UPPER(TEXT(tblEvents[[#This Row],[DATUM]],"TTT")))</f>
        <v>FR</v>
      </c>
      <c r="D10" s="7" t="str">
        <f>IF(ISBLANK(tblEvents[[#This Row],[DATUM]]),"",UPPER(TEXT(tblEvents[[#This Row],[DATUM]],"MMM")))</f>
        <v>JUL</v>
      </c>
      <c r="E10" s="8" t="s">
        <v>7</v>
      </c>
    </row>
    <row r="11" spans="2:5" ht="18" customHeight="1" x14ac:dyDescent="0.2">
      <c r="B11" s="6">
        <v>42553</v>
      </c>
      <c r="C11" s="7" t="str">
        <f>IF(ISBLANK(tblEvents[[#This Row],[DATUM]]),"",UPPER(TEXT(tblEvents[[#This Row],[DATUM]],"TTT")))</f>
        <v>SA</v>
      </c>
      <c r="D11" s="7" t="str">
        <f>IF(ISBLANK(tblEvents[[#This Row],[DATUM]]),"",UPPER(TEXT(tblEvents[[#This Row],[DATUM]],"MMM")))</f>
        <v>JUL</v>
      </c>
      <c r="E11" s="8" t="s">
        <v>6</v>
      </c>
    </row>
    <row r="12" spans="2:5" ht="18" customHeight="1" x14ac:dyDescent="0.2">
      <c r="B12" s="6">
        <v>42554</v>
      </c>
      <c r="C12" s="7" t="str">
        <f>IF(ISBLANK(tblEvents[[#This Row],[DATUM]]),"",UPPER(TEXT(tblEvents[[#This Row],[DATUM]],"TTT")))</f>
        <v>SO</v>
      </c>
      <c r="D12" s="7" t="str">
        <f>IF(ISBLANK(tblEvents[[#This Row],[DATUM]]),"",UPPER(TEXT(tblEvents[[#This Row],[DATUM]],"MMM")))</f>
        <v>JUL</v>
      </c>
      <c r="E12" s="8" t="s">
        <v>8</v>
      </c>
    </row>
    <row r="13" spans="2:5" ht="18" customHeight="1" x14ac:dyDescent="0.2">
      <c r="B13" s="6">
        <v>42559</v>
      </c>
      <c r="C13" s="7" t="str">
        <f>IF(ISBLANK(tblEvents[[#This Row],[DATUM]]),"",UPPER(TEXT(tblEvents[[#This Row],[DATUM]],"TTT")))</f>
        <v>FR</v>
      </c>
      <c r="D13" s="7" t="str">
        <f>IF(ISBLANK(tblEvents[[#This Row],[DATUM]]),"",UPPER(TEXT(tblEvents[[#This Row],[DATUM]],"MMM")))</f>
        <v>JUL</v>
      </c>
      <c r="E13" s="8" t="s">
        <v>7</v>
      </c>
    </row>
    <row r="14" spans="2:5" ht="18" customHeight="1" x14ac:dyDescent="0.2">
      <c r="B14" s="6">
        <v>42562</v>
      </c>
      <c r="C14" s="7" t="str">
        <f>IF(ISBLANK(tblEvents[[#This Row],[DATUM]]),"",UPPER(TEXT(tblEvents[[#This Row],[DATUM]],"TTT")))</f>
        <v>MO</v>
      </c>
      <c r="D14" s="7" t="str">
        <f>IF(ISBLANK(tblEvents[[#This Row],[DATUM]]),"",UPPER(TEXT(tblEvents[[#This Row],[DATUM]],"MMM")))</f>
        <v>JUL</v>
      </c>
      <c r="E14" s="8" t="s">
        <v>9</v>
      </c>
    </row>
    <row r="15" spans="2:5" ht="18" customHeight="1" x14ac:dyDescent="0.2">
      <c r="B15" s="6">
        <v>42563</v>
      </c>
      <c r="C15" s="7" t="str">
        <f>IF(ISBLANK(tblEvents[[#This Row],[DATUM]]),"",UPPER(TEXT(tblEvents[[#This Row],[DATUM]],"TTT")))</f>
        <v>DI</v>
      </c>
      <c r="D15" s="7" t="str">
        <f>IF(ISBLANK(tblEvents[[#This Row],[DATUM]]),"",UPPER(TEXT(tblEvents[[#This Row],[DATUM]],"MMM")))</f>
        <v>JUL</v>
      </c>
      <c r="E15" s="8" t="s">
        <v>10</v>
      </c>
    </row>
    <row r="16" spans="2:5" ht="18" customHeight="1" x14ac:dyDescent="0.2">
      <c r="B16" s="6">
        <v>42565</v>
      </c>
      <c r="C16" s="7" t="str">
        <f>IF(ISBLANK(tblEvents[[#This Row],[DATUM]]),"",UPPER(TEXT(tblEvents[[#This Row],[DATUM]],"TTT")))</f>
        <v>DO</v>
      </c>
      <c r="D16" s="7" t="str">
        <f>IF(ISBLANK(tblEvents[[#This Row],[DATUM]]),"",UPPER(TEXT(tblEvents[[#This Row],[DATUM]],"MMM")))</f>
        <v>JUL</v>
      </c>
      <c r="E16" s="8" t="s">
        <v>11</v>
      </c>
    </row>
    <row r="17" spans="2:5" ht="18" customHeight="1" x14ac:dyDescent="0.2">
      <c r="B17" s="6">
        <v>42566</v>
      </c>
      <c r="C17" s="7" t="str">
        <f>IF(ISBLANK(tblEvents[[#This Row],[DATUM]]),"",UPPER(TEXT(tblEvents[[#This Row],[DATUM]],"TTT")))</f>
        <v>FR</v>
      </c>
      <c r="D17" s="7" t="str">
        <f>IF(ISBLANK(tblEvents[[#This Row],[DATUM]]),"",UPPER(TEXT(tblEvents[[#This Row],[DATUM]],"MMM")))</f>
        <v>JUL</v>
      </c>
      <c r="E17" s="8" t="s">
        <v>7</v>
      </c>
    </row>
    <row r="18" spans="2:5" ht="18" customHeight="1" x14ac:dyDescent="0.2">
      <c r="B18" s="6">
        <v>42570</v>
      </c>
      <c r="C18" s="7" t="str">
        <f>IF(ISBLANK(tblEvents[[#This Row],[DATUM]]),"",UPPER(TEXT(tblEvents[[#This Row],[DATUM]],"TTT")))</f>
        <v>DI</v>
      </c>
      <c r="D18" s="7" t="str">
        <f>IF(ISBLANK(tblEvents[[#This Row],[DATUM]]),"",UPPER(TEXT(tblEvents[[#This Row],[DATUM]],"MMM")))</f>
        <v>JUL</v>
      </c>
      <c r="E18" s="8" t="s">
        <v>12</v>
      </c>
    </row>
    <row r="19" spans="2:5" ht="18" customHeight="1" x14ac:dyDescent="0.2">
      <c r="B19" s="6">
        <v>42571</v>
      </c>
      <c r="C19" s="7" t="str">
        <f>IF(ISBLANK(tblEvents[[#This Row],[DATUM]]),"",UPPER(TEXT(tblEvents[[#This Row],[DATUM]],"TTT")))</f>
        <v>MI</v>
      </c>
      <c r="D19" s="7" t="str">
        <f>IF(ISBLANK(tblEvents[[#This Row],[DATUM]]),"",UPPER(TEXT(tblEvents[[#This Row],[DATUM]],"MMM")))</f>
        <v>JUL</v>
      </c>
      <c r="E19" s="8" t="s">
        <v>13</v>
      </c>
    </row>
    <row r="20" spans="2:5" ht="18" customHeight="1" x14ac:dyDescent="0.2">
      <c r="B20" s="6">
        <v>42573</v>
      </c>
      <c r="C20" s="7" t="str">
        <f>IF(ISBLANK(tblEvents[[#This Row],[DATUM]]),"",UPPER(TEXT(tblEvents[[#This Row],[DATUM]],"TTT")))</f>
        <v>FR</v>
      </c>
      <c r="D20" s="7" t="str">
        <f>IF(ISBLANK(tblEvents[[#This Row],[DATUM]]),"",UPPER(TEXT(tblEvents[[#This Row],[DATUM]],"MMM")))</f>
        <v>JUL</v>
      </c>
      <c r="E20" s="8" t="s">
        <v>7</v>
      </c>
    </row>
    <row r="21" spans="2:5" ht="18" customHeight="1" x14ac:dyDescent="0.2">
      <c r="B21" s="6">
        <v>42577</v>
      </c>
      <c r="C21" s="7" t="str">
        <f>IF(ISBLANK(tblEvents[[#This Row],[DATUM]]),"",UPPER(TEXT(tblEvents[[#This Row],[DATUM]],"TTT")))</f>
        <v>DI</v>
      </c>
      <c r="D21" s="7" t="str">
        <f>IF(ISBLANK(tblEvents[[#This Row],[DATUM]]),"",UPPER(TEXT(tblEvents[[#This Row],[DATUM]],"MMM")))</f>
        <v>JUL</v>
      </c>
      <c r="E21" s="8" t="s">
        <v>14</v>
      </c>
    </row>
    <row r="22" spans="2:5" ht="18" customHeight="1" x14ac:dyDescent="0.2">
      <c r="B22" s="6">
        <v>42577</v>
      </c>
      <c r="C22" s="7" t="str">
        <f>IF(ISBLANK(tblEvents[[#This Row],[DATUM]]),"",UPPER(TEXT(tblEvents[[#This Row],[DATUM]],"TTT")))</f>
        <v>DI</v>
      </c>
      <c r="D22" s="7" t="str">
        <f>IF(ISBLANK(tblEvents[[#This Row],[DATUM]]),"",UPPER(TEXT(tblEvents[[#This Row],[DATUM]],"MMM")))</f>
        <v>JUL</v>
      </c>
      <c r="E22" s="8" t="s">
        <v>15</v>
      </c>
    </row>
    <row r="23" spans="2:5" ht="18" customHeight="1" x14ac:dyDescent="0.2">
      <c r="B23" s="6">
        <v>42580</v>
      </c>
      <c r="C23" s="7" t="str">
        <f>IF(ISBLANK(tblEvents[[#This Row],[DATUM]]),"",UPPER(TEXT(tblEvents[[#This Row],[DATUM]],"TTT")))</f>
        <v>FR</v>
      </c>
      <c r="D23" s="7" t="str">
        <f>IF(ISBLANK(tblEvents[[#This Row],[DATUM]]),"",UPPER(TEXT(tblEvents[[#This Row],[DATUM]],"MMM")))</f>
        <v>JUL</v>
      </c>
      <c r="E23" s="8" t="s">
        <v>7</v>
      </c>
    </row>
    <row r="24" spans="2:5" ht="18" customHeight="1" x14ac:dyDescent="0.2">
      <c r="B24" s="6">
        <v>42587</v>
      </c>
      <c r="C24" s="7" t="str">
        <f>IF(ISBLANK(tblEvents[[#This Row],[DATUM]]),"",UPPER(TEXT(tblEvents[[#This Row],[DATUM]],"TTT")))</f>
        <v>FR</v>
      </c>
      <c r="D24" s="7" t="str">
        <f>IF(ISBLANK(tblEvents[[#This Row],[DATUM]]),"",UPPER(TEXT(tblEvents[[#This Row],[DATUM]],"MMM")))</f>
        <v>AUG</v>
      </c>
      <c r="E24" s="8" t="s">
        <v>7</v>
      </c>
    </row>
    <row r="25" spans="2:5" ht="18" customHeight="1" x14ac:dyDescent="0.2">
      <c r="B25" s="6">
        <v>42592</v>
      </c>
      <c r="C25" s="7" t="str">
        <f>IF(ISBLANK(tblEvents[[#This Row],[DATUM]]),"",UPPER(TEXT(tblEvents[[#This Row],[DATUM]],"TTT")))</f>
        <v>MI</v>
      </c>
      <c r="D25" s="7" t="str">
        <f>IF(ISBLANK(tblEvents[[#This Row],[DATUM]]),"",UPPER(TEXT(tblEvents[[#This Row],[DATUM]],"MMM")))</f>
        <v>AUG</v>
      </c>
      <c r="E25" s="8" t="s">
        <v>13</v>
      </c>
    </row>
    <row r="26" spans="2:5" ht="18" customHeight="1" x14ac:dyDescent="0.2">
      <c r="B26" s="6">
        <v>42594</v>
      </c>
      <c r="C26" s="7" t="str">
        <f>IF(ISBLANK(tblEvents[[#This Row],[DATUM]]),"",UPPER(TEXT(tblEvents[[#This Row],[DATUM]],"TTT")))</f>
        <v>FR</v>
      </c>
      <c r="D26" s="7" t="str">
        <f>IF(ISBLANK(tblEvents[[#This Row],[DATUM]]),"",UPPER(TEXT(tblEvents[[#This Row],[DATUM]],"MMM")))</f>
        <v>AUG</v>
      </c>
      <c r="E26" s="8" t="s">
        <v>7</v>
      </c>
    </row>
    <row r="27" spans="2:5" ht="18" customHeight="1" x14ac:dyDescent="0.2">
      <c r="B27" s="6">
        <v>42595</v>
      </c>
      <c r="C27" s="7" t="str">
        <f>IF(ISBLANK(tblEvents[[#This Row],[DATUM]]),"",UPPER(TEXT(tblEvents[[#This Row],[DATUM]],"TTT")))</f>
        <v>SA</v>
      </c>
      <c r="D27" s="7" t="str">
        <f>IF(ISBLANK(tblEvents[[#This Row],[DATUM]]),"",UPPER(TEXT(tblEvents[[#This Row],[DATUM]],"MMM")))</f>
        <v>AUG</v>
      </c>
      <c r="E27" s="8" t="s">
        <v>6</v>
      </c>
    </row>
    <row r="28" spans="2:5" ht="18" customHeight="1" x14ac:dyDescent="0.2">
      <c r="B28" s="6">
        <v>42614</v>
      </c>
      <c r="C28" s="7" t="str">
        <f>IF(ISBLANK(tblEvents[[#This Row],[DATUM]]),"",UPPER(TEXT(tblEvents[[#This Row],[DATUM]],"TTT")))</f>
        <v>DO</v>
      </c>
      <c r="D28" s="7" t="str">
        <f>IF(ISBLANK(tblEvents[[#This Row],[DATUM]]),"",UPPER(TEXT(tblEvents[[#This Row],[DATUM]],"MMM")))</f>
        <v>SEP</v>
      </c>
      <c r="E28" s="8" t="s">
        <v>16</v>
      </c>
    </row>
    <row r="29" spans="2:5" ht="18" customHeight="1" x14ac:dyDescent="0.2">
      <c r="B29" s="6">
        <v>42644</v>
      </c>
      <c r="C29" s="7" t="str">
        <f>IF(ISBLANK(tblEvents[[#This Row],[DATUM]]),"",UPPER(TEXT(tblEvents[[#This Row],[DATUM]],"TTT")))</f>
        <v>SA</v>
      </c>
      <c r="D29" s="7" t="str">
        <f>IF(ISBLANK(tblEvents[[#This Row],[DATUM]]),"",UPPER(TEXT(tblEvents[[#This Row],[DATUM]],"MMM")))</f>
        <v>OKT</v>
      </c>
      <c r="E29" s="8" t="s">
        <v>16</v>
      </c>
    </row>
    <row r="30" spans="2:5" ht="18" customHeight="1" x14ac:dyDescent="0.2">
      <c r="B30" s="6">
        <v>42677</v>
      </c>
      <c r="C30" s="7" t="str">
        <f>IF(ISBLANK(tblEvents[[#This Row],[DATUM]]),"",UPPER(TEXT(tblEvents[[#This Row],[DATUM]],"TTT")))</f>
        <v>DO</v>
      </c>
      <c r="D30" s="7" t="str">
        <f>IF(ISBLANK(tblEvents[[#This Row],[DATUM]]),"",UPPER(TEXT(tblEvents[[#This Row],[DATUM]],"MMM")))</f>
        <v>NOV</v>
      </c>
      <c r="E30" s="8" t="s">
        <v>16</v>
      </c>
    </row>
    <row r="31" spans="2:5" ht="18" customHeight="1" x14ac:dyDescent="0.2">
      <c r="B31" s="6">
        <v>42705</v>
      </c>
      <c r="C31" s="7" t="str">
        <f>IF(ISBLANK(tblEvents[[#This Row],[DATUM]]),"",UPPER(TEXT(tblEvents[[#This Row],[DATUM]],"TTT")))</f>
        <v>DO</v>
      </c>
      <c r="D31" s="7" t="str">
        <f>IF(ISBLANK(tblEvents[[#This Row],[DATUM]]),"",UPPER(TEXT(tblEvents[[#This Row],[DATUM]],"MMM")))</f>
        <v>DEZ</v>
      </c>
      <c r="E31" s="8" t="s">
        <v>16</v>
      </c>
    </row>
    <row r="32" spans="2:5" ht="18" customHeight="1" x14ac:dyDescent="0.2">
      <c r="B32" s="6">
        <v>42736</v>
      </c>
      <c r="C32" s="7" t="str">
        <f>IF(ISBLANK(tblEvents[[#This Row],[DATUM]]),"",UPPER(TEXT(tblEvents[[#This Row],[DATUM]],"TTT")))</f>
        <v>SO</v>
      </c>
      <c r="D32" s="7" t="str">
        <f>IF(ISBLANK(tblEvents[[#This Row],[DATUM]]),"",UPPER(TEXT(tblEvents[[#This Row],[DATUM]],"MMM")))</f>
        <v>JAN</v>
      </c>
      <c r="E32" s="8" t="s">
        <v>16</v>
      </c>
    </row>
    <row r="33" spans="2:5" ht="18" customHeight="1" x14ac:dyDescent="0.2">
      <c r="B33" s="6">
        <v>42768</v>
      </c>
      <c r="C33" s="7" t="str">
        <f>IF(ISBLANK(tblEvents[[#This Row],[DATUM]]),"",UPPER(TEXT(tblEvents[[#This Row],[DATUM]],"TTT")))</f>
        <v>DO</v>
      </c>
      <c r="D33" s="7" t="str">
        <f>IF(ISBLANK(tblEvents[[#This Row],[DATUM]]),"",UPPER(TEXT(tblEvents[[#This Row],[DATUM]],"MMM")))</f>
        <v>FEB</v>
      </c>
      <c r="E33" s="8" t="s">
        <v>16</v>
      </c>
    </row>
    <row r="34" spans="2:5" ht="18" customHeight="1" x14ac:dyDescent="0.2">
      <c r="B34" s="6">
        <v>42796</v>
      </c>
      <c r="C34" s="7" t="str">
        <f>IF(ISBLANK(tblEvents[[#This Row],[DATUM]]),"",UPPER(TEXT(tblEvents[[#This Row],[DATUM]],"TTT")))</f>
        <v>DO</v>
      </c>
      <c r="D34" s="7" t="str">
        <f>IF(ISBLANK(tblEvents[[#This Row],[DATUM]]),"",UPPER(TEXT(tblEvents[[#This Row],[DATUM]],"MMM")))</f>
        <v>MRZ</v>
      </c>
      <c r="E34" s="8" t="s">
        <v>16</v>
      </c>
    </row>
    <row r="35" spans="2:5" ht="18" customHeight="1" x14ac:dyDescent="0.2">
      <c r="B35" s="6">
        <v>42826</v>
      </c>
      <c r="C35" s="7" t="str">
        <f>IF(ISBLANK(tblEvents[[#This Row],[DATUM]]),"",UPPER(TEXT(tblEvents[[#This Row],[DATUM]],"TTT")))</f>
        <v>SA</v>
      </c>
      <c r="D35" s="7" t="str">
        <f>IF(ISBLANK(tblEvents[[#This Row],[DATUM]]),"",UPPER(TEXT(tblEvents[[#This Row],[DATUM]],"MMM")))</f>
        <v>APR</v>
      </c>
      <c r="E35" s="8" t="s">
        <v>16</v>
      </c>
    </row>
    <row r="36" spans="2:5" ht="18" customHeight="1" x14ac:dyDescent="0.2">
      <c r="B36" s="6">
        <v>42856</v>
      </c>
      <c r="C36" s="7" t="str">
        <f>IF(ISBLANK(tblEvents[[#This Row],[DATUM]]),"",UPPER(TEXT(tblEvents[[#This Row],[DATUM]],"TTT")))</f>
        <v>MO</v>
      </c>
      <c r="D36" s="7" t="str">
        <f>IF(ISBLANK(tblEvents[[#This Row],[DATUM]]),"",UPPER(TEXT(tblEvents[[#This Row],[DATUM]],"MMM")))</f>
        <v>MAI</v>
      </c>
      <c r="E36" s="8" t="s">
        <v>16</v>
      </c>
    </row>
    <row r="37" spans="2:5" ht="18" customHeight="1" x14ac:dyDescent="0.2">
      <c r="B37" s="6">
        <v>42887</v>
      </c>
      <c r="C37" s="7" t="str">
        <f>IF(ISBLANK(tblEvents[[#This Row],[DATUM]]),"",UPPER(TEXT(tblEvents[[#This Row],[DATUM]],"TTT")))</f>
        <v>DO</v>
      </c>
      <c r="D37" s="7" t="str">
        <f>IF(ISBLANK(tblEvents[[#This Row],[DATUM]]),"",UPPER(TEXT(tblEvents[[#This Row],[DATUM]],"MMM")))</f>
        <v>JUN</v>
      </c>
      <c r="E37" s="8" t="s">
        <v>16</v>
      </c>
    </row>
    <row r="38" spans="2:5" ht="18" customHeight="1" x14ac:dyDescent="0.2">
      <c r="B38" s="3">
        <v>42888</v>
      </c>
      <c r="C38" s="7" t="str">
        <f>IF(ISBLANK(tblEvents[[#This Row],[DATUM]]),"",UPPER(TEXT(tblEvents[[#This Row],[DATUM]],"TTT")))</f>
        <v>FR</v>
      </c>
      <c r="D38" s="7" t="str">
        <f>IF(ISBLANK(tblEvents[[#This Row],[DATUM]]),"",UPPER(TEXT(tblEvents[[#This Row],[DATUM]],"MMM")))</f>
        <v>JUN</v>
      </c>
      <c r="E38" s="1" t="s">
        <v>7</v>
      </c>
    </row>
  </sheetData>
  <pageMargins left="0.7" right="0.7" top="0.75" bottom="0.75" header="0.3" footer="0.3"/>
  <pageSetup paperSize="9" fitToHeight="0" orientation="portrait"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theme="7"/>
    <pageSetUpPr autoPageBreaks="0" fitToPage="1"/>
  </sheetPr>
  <dimension ref="A2:V36"/>
  <sheetViews>
    <sheetView showGridLines="0" zoomScaleNormal="100" workbookViewId="0"/>
  </sheetViews>
  <sheetFormatPr baseColWidth="10" defaultColWidth="9" defaultRowHeight="14.25" x14ac:dyDescent="0.2"/>
  <cols>
    <col min="1" max="1" width="1.5" style="13" customWidth="1"/>
    <col min="2" max="2" width="0.625" style="13" customWidth="1"/>
    <col min="3" max="3" width="25" style="13" customWidth="1"/>
    <col min="4" max="5" width="0.625" style="13" customWidth="1"/>
    <col min="6" max="6" width="25" style="13" bestFit="1" customWidth="1"/>
    <col min="7" max="8" width="0.625" style="13" customWidth="1"/>
    <col min="9" max="9" width="20.625" style="13" customWidth="1"/>
    <col min="10" max="11" width="0.625" style="13" customWidth="1"/>
    <col min="12" max="12" width="25" style="13" customWidth="1"/>
    <col min="13" max="14" width="0.625" style="13" customWidth="1"/>
    <col min="15" max="15" width="25" style="13" customWidth="1"/>
    <col min="16" max="17" width="0.625" style="13" customWidth="1"/>
    <col min="18" max="18" width="25" style="13" customWidth="1"/>
    <col min="19" max="20" width="0.625" style="13" customWidth="1"/>
    <col min="21" max="21" width="25" style="13" customWidth="1"/>
    <col min="22" max="22" width="0.625" style="13" customWidth="1"/>
    <col min="23" max="23" width="1.625" style="13" customWidth="1"/>
    <col min="24" max="16384" width="9" style="13"/>
  </cols>
  <sheetData>
    <row r="2" spans="1:22" ht="44.25" x14ac:dyDescent="0.2">
      <c r="B2" s="11"/>
      <c r="C2" s="11">
        <v>2024</v>
      </c>
      <c r="D2" s="11"/>
      <c r="E2" s="11"/>
      <c r="F2" s="91" t="str">
        <f>LOOKUP(MonthNum,tblMonths[NUMMER],tblMonths[MONAT])</f>
        <v>OKTOBER</v>
      </c>
      <c r="G2" s="91"/>
      <c r="H2" s="91"/>
      <c r="I2" s="91"/>
      <c r="J2" s="91"/>
      <c r="K2" s="91"/>
      <c r="L2" s="91"/>
      <c r="M2" s="12"/>
      <c r="N2" s="12"/>
      <c r="O2" s="12"/>
      <c r="P2" s="12"/>
      <c r="Q2" s="12"/>
      <c r="R2" s="12"/>
      <c r="S2" s="12"/>
      <c r="T2" s="12"/>
      <c r="U2" s="12"/>
      <c r="V2" s="11"/>
    </row>
    <row r="3" spans="1:22" x14ac:dyDescent="0.2">
      <c r="B3" s="14"/>
      <c r="C3" s="49">
        <v>10</v>
      </c>
      <c r="D3" s="49"/>
      <c r="E3" s="49"/>
      <c r="F3" s="50">
        <f>DATE(ViewYear,MonthNum,1)</f>
        <v>45566</v>
      </c>
      <c r="G3" s="49"/>
      <c r="H3" s="49"/>
      <c r="I3" s="49">
        <f>WEEKDAY(StartDatum)</f>
        <v>3</v>
      </c>
      <c r="J3" s="14"/>
      <c r="K3" s="14"/>
      <c r="M3" s="14"/>
      <c r="N3" s="14"/>
      <c r="P3" s="14"/>
      <c r="Q3" s="14"/>
      <c r="S3" s="14"/>
      <c r="T3" s="14"/>
      <c r="V3" s="14"/>
    </row>
    <row r="4" spans="1:22" ht="69" customHeight="1" x14ac:dyDescent="0.2">
      <c r="B4" s="17"/>
      <c r="C4" s="21" t="s">
        <v>17</v>
      </c>
      <c r="D4" s="18"/>
      <c r="E4" s="19"/>
      <c r="F4" s="22" t="s">
        <v>18</v>
      </c>
      <c r="G4" s="19"/>
      <c r="H4" s="23"/>
      <c r="I4" s="24" t="s">
        <v>19</v>
      </c>
      <c r="J4" s="23"/>
      <c r="K4" s="25"/>
      <c r="L4" s="26" t="s">
        <v>20</v>
      </c>
      <c r="M4" s="25"/>
      <c r="N4" s="27"/>
      <c r="O4" s="28" t="s">
        <v>21</v>
      </c>
      <c r="P4" s="27"/>
      <c r="Q4" s="29"/>
      <c r="R4" s="30" t="s">
        <v>22</v>
      </c>
      <c r="S4" s="27"/>
      <c r="T4" s="29"/>
      <c r="U4" s="30" t="s">
        <v>23</v>
      </c>
      <c r="V4" s="29"/>
    </row>
    <row r="5" spans="1:22" ht="6" customHeight="1" x14ac:dyDescent="0.2">
      <c r="B5" s="17"/>
      <c r="C5" s="73"/>
      <c r="D5" s="17"/>
      <c r="E5" s="18"/>
      <c r="F5" s="73"/>
      <c r="G5" s="18"/>
      <c r="H5" s="19"/>
      <c r="I5" s="73"/>
      <c r="J5" s="19"/>
      <c r="K5" s="23"/>
      <c r="L5" s="73"/>
      <c r="M5" s="23"/>
      <c r="N5" s="25"/>
      <c r="O5" s="73"/>
      <c r="P5" s="25"/>
      <c r="Q5" s="27"/>
      <c r="R5" s="73"/>
      <c r="S5" s="27"/>
      <c r="T5" s="29"/>
      <c r="U5" s="73"/>
      <c r="V5" s="29"/>
    </row>
    <row r="6" spans="1:22" ht="21" customHeight="1" x14ac:dyDescent="0.2">
      <c r="B6" s="10"/>
      <c r="C6" s="33">
        <f>StartDatum-(WEEKDAY(StartDatum)-2)+{0;1;2;3;4;5}*7 +{1,2,3,4,5,6,7}-3+COLUMN(B1)</f>
        <v>45565</v>
      </c>
      <c r="D6" s="33"/>
      <c r="E6" s="34"/>
      <c r="F6" s="34">
        <f>StartDatum-(WEEKDAY(StartDatum)-2)+{0;1;2;3;4;5}*7 +{1,2,3,4,5,6,7}-3+COLUMN(C1)</f>
        <v>45566</v>
      </c>
      <c r="G6" s="34"/>
      <c r="H6" s="35"/>
      <c r="I6" s="35">
        <f>StartDatum-(WEEKDAY(StartDatum)-2)+{0;1;2;3;4;5}*7 +{1,2,3,4,5,6,7}-3+COLUMN(D1)</f>
        <v>45567</v>
      </c>
      <c r="J6" s="35"/>
      <c r="K6" s="36"/>
      <c r="L6" s="36">
        <f>StartDatum-(WEEKDAY(StartDatum)-2)+{0;1;2;3;4;5}*7 +{1,2,3,4,5,6,7}-3+COLUMN(E1)</f>
        <v>45568</v>
      </c>
      <c r="M6" s="36"/>
      <c r="N6" s="37"/>
      <c r="O6" s="37">
        <f>StartDatum-(WEEKDAY(StartDatum)-2)+{0;1;2;3;4;5}*7 +{1,2,3,4,5,6,7}-3+COLUMN(F1)</f>
        <v>45569</v>
      </c>
      <c r="P6" s="37"/>
      <c r="Q6" s="38"/>
      <c r="R6" s="38">
        <f>StartDatum-(WEEKDAY(StartDatum)-2)+{0;1;2;3;4;5}*7 +{1,2,3,4,5,6,7}-3+COLUMN(G1)</f>
        <v>45570</v>
      </c>
      <c r="S6" s="38"/>
      <c r="T6" s="39"/>
      <c r="U6" s="39">
        <f>StartDatum-(WEEKDAY(StartDatum)-2)+{0;1;2;3;4;5}*7 +{1,2,3,4,5,6,7}-3+COLUMN(H1)</f>
        <v>45571</v>
      </c>
      <c r="V6" s="31"/>
    </row>
    <row r="7" spans="1:22" x14ac:dyDescent="0.2">
      <c r="B7" s="9"/>
      <c r="C7" s="79"/>
      <c r="D7" s="79"/>
      <c r="E7" s="80"/>
      <c r="F7" s="80" t="str">
        <f t="array" ref="F7">IFERROR(INDEX(tblEvents[],SMALL(IF(Termine=F$21,ROW(Termine)),ROW(#REF!))-TabellenzeileStart,4),"")</f>
        <v/>
      </c>
      <c r="G7" s="80" t="str">
        <f t="array" ref="G7">IFERROR(INDEX(tblEvents[],SMALL(IF(Termine=G$21,ROW(Termine)),ROW(#REF!))-TabellenzeileStart,4),"")</f>
        <v/>
      </c>
      <c r="H7" s="81"/>
      <c r="I7" s="81" t="str">
        <f t="array" ref="I7">IFERROR(INDEX(tblEvents[],SMALL(IF(Termine=I$6,ROW(Termine)),ROW(1:1))-TabellenzeileStart,4),"")</f>
        <v/>
      </c>
      <c r="J7" s="81"/>
      <c r="K7" s="82"/>
      <c r="L7" s="82" t="str">
        <f t="array" ref="L7">IFERROR(INDEX(tblEvents[],SMALL(IF(Termine=L$6,ROW(Termine)),ROW(1:1))-TabellenzeileStart,4),"")</f>
        <v/>
      </c>
      <c r="M7" s="82"/>
      <c r="N7" s="83"/>
      <c r="O7" s="83"/>
      <c r="P7" s="83"/>
      <c r="Q7" s="84"/>
      <c r="R7" s="84" t="str">
        <f t="array" ref="R7">IFERROR(INDEX(tblEvents[],SMALL(IF(Termine=R$6,ROW(Termine)),ROW(1:1))-TabellenzeileStart,4),"")</f>
        <v/>
      </c>
      <c r="S7" s="84"/>
      <c r="T7" s="85"/>
      <c r="U7" s="85" t="str">
        <f t="array" ref="U7">IFERROR(INDEX(tblEvents[],SMALL(IF(Termine=U$6,ROW(Termine)),ROW(1:1))-TabellenzeileStart,4),"")</f>
        <v/>
      </c>
      <c r="V7" s="32"/>
    </row>
    <row r="8" spans="1:22" x14ac:dyDescent="0.2">
      <c r="B8" s="9"/>
      <c r="C8" s="79"/>
      <c r="D8" s="79"/>
      <c r="E8" s="80"/>
      <c r="F8" s="80" t="str">
        <f t="array" ref="F8">IFERROR(INDEX(tblEvents[],SMALL(IF(Termine=F$6,ROW(Termine)),ROW(2:2))-TabellenzeileStart,4),"")</f>
        <v/>
      </c>
      <c r="G8" s="80"/>
      <c r="H8" s="81"/>
      <c r="I8" s="81" t="str">
        <f t="array" ref="I8">IFERROR(INDEX(tblEvents[],SMALL(IF(Termine=I$6,ROW(Termine)),ROW(2:2))-TabellenzeileStart,4),"")</f>
        <v/>
      </c>
      <c r="J8" s="81"/>
      <c r="K8" s="82"/>
      <c r="L8" s="82" t="str">
        <f t="array" ref="L8">IFERROR(INDEX(tblEvents[],SMALL(IF(Termine=L$6,ROW(Termine)),ROW(2:2))-TabellenzeileStart,4),"")</f>
        <v/>
      </c>
      <c r="M8" s="82"/>
      <c r="N8" s="83"/>
      <c r="O8" s="83" t="str">
        <f t="array" ref="O8">IFERROR(INDEX(tblEvents[],SMALL(IF(Termine=O$6,ROW(Termine)),ROW(2:2))-TabellenzeileStart,4),"")</f>
        <v/>
      </c>
      <c r="P8" s="83"/>
      <c r="Q8" s="84"/>
      <c r="R8" s="84" t="str">
        <f t="array" ref="R8">IFERROR(INDEX(tblEvents[],SMALL(IF(Termine=R$6,ROW(Termine)),ROW(2:2))-TabellenzeileStart,4),"")</f>
        <v/>
      </c>
      <c r="S8" s="84"/>
      <c r="T8" s="85"/>
      <c r="U8" s="85" t="str">
        <f t="array" ref="U8">IFERROR(INDEX(tblEvents[],SMALL(IF(Termine=U$6,ROW(Termine)),ROW(2:2))-TabellenzeileStart,4),"")</f>
        <v/>
      </c>
      <c r="V8" s="32"/>
    </row>
    <row r="9" spans="1:22" x14ac:dyDescent="0.2">
      <c r="B9" s="9"/>
      <c r="C9" s="79"/>
      <c r="D9" s="79"/>
      <c r="E9" s="80"/>
      <c r="F9" s="80" t="str">
        <f t="array" ref="F9">IFERROR(INDEX(tblEvents[],SMALL(IF(Termine=F$6,ROW(Termine)),ROW(3:3))-TabellenzeileStart,4),"")</f>
        <v/>
      </c>
      <c r="G9" s="80"/>
      <c r="H9" s="81"/>
      <c r="I9" s="81" t="str">
        <f t="array" ref="I9">IFERROR(INDEX(tblEvents[],SMALL(IF(Termine=I$6,ROW(Termine)),ROW(3:3))-TabellenzeileStart,4),"")</f>
        <v/>
      </c>
      <c r="J9" s="81"/>
      <c r="K9" s="82"/>
      <c r="L9" s="82" t="str">
        <f t="array" ref="L9">IFERROR(INDEX(tblEvents[],SMALL(IF(Termine=L$6,ROW(Termine)),ROW(3:3))-TabellenzeileStart,4),"")</f>
        <v/>
      </c>
      <c r="M9" s="82"/>
      <c r="N9" s="83"/>
      <c r="O9" s="83" t="str">
        <f t="array" ref="O9">IFERROR(INDEX(tblEvents[],SMALL(IF(Termine=O$6,ROW(Termine)),ROW(3:3))-TabellenzeileStart,4),"")</f>
        <v/>
      </c>
      <c r="P9" s="83"/>
      <c r="Q9" s="84"/>
      <c r="R9" s="84" t="str">
        <f t="array" ref="R9">IFERROR(INDEX(tblEvents[],SMALL(IF(Termine=R$6,ROW(Termine)),ROW(3:3))-TabellenzeileStart,4),"")</f>
        <v/>
      </c>
      <c r="S9" s="84"/>
      <c r="T9" s="85"/>
      <c r="U9" s="85" t="str">
        <f t="array" ref="U9">IFERROR(INDEX(tblEvents[],SMALL(IF(Termine=U$6,ROW(Termine)),ROW(3:3))-TabellenzeileStart,4),"")</f>
        <v/>
      </c>
      <c r="V9" s="32"/>
    </row>
    <row r="10" spans="1:22" x14ac:dyDescent="0.2">
      <c r="A10" s="13" t="s">
        <v>38</v>
      </c>
      <c r="B10" s="9"/>
      <c r="C10" s="80"/>
      <c r="D10" s="79"/>
      <c r="E10" s="80"/>
      <c r="F10" s="80" t="str">
        <f t="array" ref="F10">IFERROR(INDEX(tblEvents[],SMALL(IF(Termine=F$6,ROW(Termine)),ROW(4:4))-TabellenzeileStart,4),"")</f>
        <v/>
      </c>
      <c r="G10" s="80"/>
      <c r="H10" s="81"/>
      <c r="I10" s="81" t="str">
        <f t="array" ref="I10">IFERROR(INDEX(tblEvents[],SMALL(IF(Termine=I$6,ROW(Termine)),ROW(4:4))-TabellenzeileStart,4),"")</f>
        <v/>
      </c>
      <c r="J10" s="81"/>
      <c r="K10" s="82"/>
      <c r="L10" s="82" t="str">
        <f t="array" ref="L10">IFERROR(INDEX(tblEvents[],SMALL(IF(Termine=L$6,ROW(Termine)),ROW(4:4))-TabellenzeileStart,4),"")</f>
        <v/>
      </c>
      <c r="M10" s="82"/>
      <c r="N10" s="83"/>
      <c r="O10" s="83"/>
      <c r="P10" s="83"/>
      <c r="Q10" s="84"/>
      <c r="R10" s="84" t="str">
        <f t="array" ref="R10">IFERROR(INDEX(tblEvents[],SMALL(IF(Termine=R$6,ROW(Termine)),ROW(4:4))-TabellenzeileStart,4),"")</f>
        <v/>
      </c>
      <c r="S10" s="84"/>
      <c r="T10" s="85"/>
      <c r="U10" s="85" t="str">
        <f t="array" ref="U10">IFERROR(INDEX(tblEvents[],SMALL(IF(Termine=U$6,ROW(Termine)),ROW(4:4))-TabellenzeileStart,4),"")</f>
        <v/>
      </c>
      <c r="V10" s="32"/>
    </row>
    <row r="11" spans="1:22" ht="21" customHeight="1" x14ac:dyDescent="0.2">
      <c r="B11" s="10"/>
      <c r="C11" s="40">
        <f>U6+1</f>
        <v>45572</v>
      </c>
      <c r="D11" s="33"/>
      <c r="E11" s="34"/>
      <c r="F11" s="41">
        <f>C11+1</f>
        <v>45573</v>
      </c>
      <c r="G11" s="34"/>
      <c r="H11" s="35"/>
      <c r="I11" s="42">
        <f>F11+1</f>
        <v>45574</v>
      </c>
      <c r="J11" s="35"/>
      <c r="K11" s="36"/>
      <c r="L11" s="43">
        <f>I11+1</f>
        <v>45575</v>
      </c>
      <c r="M11" s="36"/>
      <c r="N11" s="37"/>
      <c r="O11" s="44">
        <f>L11+1</f>
        <v>45576</v>
      </c>
      <c r="P11" s="37"/>
      <c r="Q11" s="38"/>
      <c r="R11" s="45">
        <f>O11+1</f>
        <v>45577</v>
      </c>
      <c r="S11" s="38"/>
      <c r="T11" s="39"/>
      <c r="U11" s="46">
        <f>R11+1</f>
        <v>45578</v>
      </c>
      <c r="V11" s="31"/>
    </row>
    <row r="12" spans="1:22" x14ac:dyDescent="0.2">
      <c r="B12" s="9"/>
      <c r="C12" s="79" t="s">
        <v>41</v>
      </c>
      <c r="D12" s="79"/>
      <c r="E12" s="80"/>
      <c r="F12" s="80" t="str">
        <f t="array" ref="F12">IFERROR(INDEX(tblEvents[],SMALL(IF(Termine=F$21,ROW(Termine)),ROW(#REF!))-TabellenzeileStart,4),"")</f>
        <v/>
      </c>
      <c r="G12" s="80"/>
      <c r="H12" s="81"/>
      <c r="I12" s="81"/>
      <c r="J12" s="81"/>
      <c r="K12" s="82"/>
      <c r="L12" s="82"/>
      <c r="M12" s="82"/>
      <c r="N12" s="83"/>
      <c r="O12" s="83"/>
      <c r="P12" s="83"/>
      <c r="Q12" s="84"/>
      <c r="R12" s="84" t="str">
        <f t="array" ref="R12">IFERROR(INDEX(tblEvents[],SMALL(IF(Termine=R$11,ROW(Termine)),ROW(1:1))-TabellenzeileStart,4),"")</f>
        <v/>
      </c>
      <c r="S12" s="84"/>
      <c r="T12" s="85"/>
      <c r="U12" s="85" t="str">
        <f t="array" ref="U12">IFERROR(INDEX(tblEvents[],SMALL(IF(Termine=U$11,ROW(Termine)),ROW(1:1))-TabellenzeileStart,4),"")</f>
        <v/>
      </c>
      <c r="V12" s="32"/>
    </row>
    <row r="13" spans="1:22" x14ac:dyDescent="0.2">
      <c r="B13" s="9"/>
      <c r="C13" s="79"/>
      <c r="D13" s="79"/>
      <c r="E13" s="80"/>
      <c r="F13" s="80"/>
      <c r="G13" s="80"/>
      <c r="H13" s="81"/>
      <c r="I13" s="81"/>
      <c r="J13" s="81"/>
      <c r="K13" s="82"/>
      <c r="L13" s="82" t="str">
        <f t="array" ref="L13">IFERROR(INDEX(tblEvents[],SMALL(IF(Termine=L$11,ROW(Termine)),ROW(2:2))-TabellenzeileStart,4),"")</f>
        <v/>
      </c>
      <c r="M13" s="82"/>
      <c r="N13" s="83"/>
      <c r="O13" s="83" t="str">
        <f t="array" ref="O13">IFERROR(INDEX(tblEvents[],SMALL(IF(Termine=O$6,ROW(Termine)),ROW(7:7))-TabellenzeileStart,4),"")</f>
        <v/>
      </c>
      <c r="P13" s="83"/>
      <c r="Q13" s="84"/>
      <c r="R13" s="84" t="str">
        <f t="array" ref="R13">IFERROR(INDEX(tblEvents[],SMALL(IF(Termine=R$11,ROW(Termine)),ROW(2:2))-TabellenzeileStart,4),"")</f>
        <v/>
      </c>
      <c r="S13" s="84"/>
      <c r="T13" s="85"/>
      <c r="U13" s="85" t="str">
        <f t="array" ref="U13">IFERROR(INDEX(tblEvents[],SMALL(IF(Termine=U$11,ROW(Termine)),ROW(2:2))-TabellenzeileStart,4),"")</f>
        <v/>
      </c>
      <c r="V13" s="32"/>
    </row>
    <row r="14" spans="1:22" x14ac:dyDescent="0.2">
      <c r="B14" s="9"/>
      <c r="C14" s="79" t="str">
        <f t="array" ref="C14">IFERROR(INDEX(tblEvents[],SMALL(IF(Termine=C$11,ROW(Termine)),ROW(3:3))-TabellenzeileStart,4),"")</f>
        <v/>
      </c>
      <c r="D14" s="79"/>
      <c r="E14" s="80"/>
      <c r="F14" s="80"/>
      <c r="G14" s="80"/>
      <c r="H14" s="81"/>
      <c r="I14" s="81" t="str">
        <f t="array" ref="I14">IFERROR(INDEX(tblEvents[],SMALL(IF(Termine=I$11,ROW(Termine)),ROW(3:3))-TabellenzeileStart,4),"")</f>
        <v/>
      </c>
      <c r="J14" s="81"/>
      <c r="K14" s="82"/>
      <c r="L14" s="82" t="str">
        <f t="array" ref="L14">IFERROR(INDEX(tblEvents[],SMALL(IF(Termine=L$11,ROW(Termine)),ROW(3:3))-TabellenzeileStart,4),"")</f>
        <v/>
      </c>
      <c r="M14" s="82"/>
      <c r="N14" s="83"/>
      <c r="O14" s="83"/>
      <c r="P14" s="83"/>
      <c r="Q14" s="84"/>
      <c r="R14" s="84" t="str">
        <f t="array" ref="R14">IFERROR(INDEX(tblEvents[],SMALL(IF(Termine=R$11,ROW(Termine)),ROW(3:3))-TabellenzeileStart,4),"")</f>
        <v/>
      </c>
      <c r="S14" s="84"/>
      <c r="T14" s="85"/>
      <c r="U14" s="85" t="str">
        <f t="array" ref="U14">IFERROR(INDEX(tblEvents[],SMALL(IF(Termine=U$11,ROW(Termine)),ROW(3:3))-TabellenzeileStart,4),"")</f>
        <v/>
      </c>
      <c r="V14" s="32"/>
    </row>
    <row r="15" spans="1:22" x14ac:dyDescent="0.2">
      <c r="B15" s="9"/>
      <c r="C15" s="79" t="str">
        <f t="array" ref="C15">IFERROR(INDEX(tblEvents[],SMALL(IF(Termine=C$11,ROW(Termine)),ROW(4:4))-TabellenzeileStart,4),"")</f>
        <v/>
      </c>
      <c r="D15" s="79"/>
      <c r="E15" s="80"/>
      <c r="F15" s="80" t="str">
        <f t="array" ref="F15">IFERROR(INDEX(tblEvents[],SMALL(IF(Termine=F$11,ROW(Termine)),ROW(4:4))-TabellenzeileStart,4),"")</f>
        <v/>
      </c>
      <c r="G15" s="80"/>
      <c r="H15" s="81"/>
      <c r="I15" s="81" t="str">
        <f t="array" ref="I15">IFERROR(INDEX(tblEvents[],SMALL(IF(Termine=I$11,ROW(Termine)),ROW(4:4))-TabellenzeileStart,4),"")</f>
        <v/>
      </c>
      <c r="J15" s="81"/>
      <c r="K15" s="82"/>
      <c r="L15" s="82" t="str">
        <f t="array" ref="L15">IFERROR(INDEX(tblEvents[],SMALL(IF(Termine=L$11,ROW(Termine)),ROW(4:4))-TabellenzeileStart,4),"")</f>
        <v/>
      </c>
      <c r="M15" s="82"/>
      <c r="N15" s="83"/>
      <c r="O15" s="83"/>
      <c r="P15" s="83"/>
      <c r="Q15" s="84"/>
      <c r="R15" s="84" t="str">
        <f t="array" ref="R15">IFERROR(INDEX(tblEvents[],SMALL(IF(Termine=R$11,ROW(Termine)),ROW(4:4))-TabellenzeileStart,4),"")</f>
        <v/>
      </c>
      <c r="S15" s="84"/>
      <c r="T15" s="85"/>
      <c r="U15" s="85" t="str">
        <f t="array" ref="U15">IFERROR(INDEX(tblEvents[],SMALL(IF(Termine=U$11,ROW(Termine)),ROW(4:4))-TabellenzeileStart,4),"")</f>
        <v/>
      </c>
      <c r="V15" s="32"/>
    </row>
    <row r="16" spans="1:22" ht="21" customHeight="1" x14ac:dyDescent="0.2">
      <c r="B16" s="10"/>
      <c r="C16" s="40">
        <f>U11+1</f>
        <v>45579</v>
      </c>
      <c r="D16" s="33"/>
      <c r="E16" s="34"/>
      <c r="F16" s="41">
        <f>C16+1</f>
        <v>45580</v>
      </c>
      <c r="G16" s="34"/>
      <c r="H16" s="35"/>
      <c r="I16" s="42">
        <f>F16+1</f>
        <v>45581</v>
      </c>
      <c r="J16" s="35"/>
      <c r="K16" s="36"/>
      <c r="L16" s="43">
        <f>I16+1</f>
        <v>45582</v>
      </c>
      <c r="M16" s="36"/>
      <c r="N16" s="37"/>
      <c r="O16" s="44">
        <f>L16+1</f>
        <v>45583</v>
      </c>
      <c r="P16" s="37"/>
      <c r="Q16" s="38"/>
      <c r="R16" s="45">
        <f>O16+1</f>
        <v>45584</v>
      </c>
      <c r="S16" s="38"/>
      <c r="T16" s="39"/>
      <c r="U16" s="46">
        <f>R16+1</f>
        <v>45585</v>
      </c>
      <c r="V16" s="31"/>
    </row>
    <row r="17" spans="2:22" x14ac:dyDescent="0.2">
      <c r="B17" s="9"/>
      <c r="C17" s="79" t="s">
        <v>41</v>
      </c>
      <c r="D17" s="79"/>
      <c r="E17" s="80"/>
      <c r="F17" s="80" t="str">
        <f t="array" ref="F17">IFERROR(INDEX(tblEvents[],SMALL(IF(Termine=F$21,ROW(Termine)),ROW(#REF!))-TabellenzeileStart,4),"")</f>
        <v/>
      </c>
      <c r="G17" s="80"/>
      <c r="H17" s="81"/>
      <c r="I17" s="81" t="s">
        <v>37</v>
      </c>
      <c r="J17" s="81"/>
      <c r="K17" s="82"/>
      <c r="L17" s="82" t="str">
        <f t="array" ref="L17">IFERROR(INDEX(tblEvents[],SMALL(IF(Termine=L$16,ROW(Termine)),ROW(1:1))-TabellenzeileStart,4),"")</f>
        <v/>
      </c>
      <c r="M17" s="82"/>
      <c r="N17" s="83"/>
      <c r="O17" s="83" t="str">
        <f t="array" ref="O17">IFERROR(INDEX(tblEvents[],SMALL(IF(Termine=O$6,ROW(Termine)),ROW(11:11))-TabellenzeileStart,4),"")</f>
        <v/>
      </c>
      <c r="P17" s="83"/>
      <c r="Q17" s="84"/>
      <c r="R17" s="84" t="str">
        <f t="array" ref="R17">IFERROR(INDEX(tblEvents[],SMALL(IF(Termine=R$16,ROW(Termine)),ROW(1:1))-TabellenzeileStart,4),"")</f>
        <v/>
      </c>
      <c r="S17" s="84"/>
      <c r="T17" s="85"/>
      <c r="U17" s="85" t="str">
        <f t="array" ref="U17">IFERROR(INDEX(tblEvents[],SMALL(IF(Termine=U$16,ROW(Termine)),ROW(1:1))-TabellenzeileStart,4),"")</f>
        <v/>
      </c>
      <c r="V17" s="32"/>
    </row>
    <row r="18" spans="2:22" x14ac:dyDescent="0.2">
      <c r="B18" s="9"/>
      <c r="C18" s="79"/>
      <c r="D18" s="79"/>
      <c r="E18" s="80"/>
      <c r="F18" s="80" t="str">
        <f t="array" ref="F18">IFERROR(INDEX(tblEvents[],SMALL(IF(Termine=F$16,ROW(Termine)),ROW(2:2))-TabellenzeileStart,4),"")</f>
        <v/>
      </c>
      <c r="G18" s="80"/>
      <c r="H18" s="81"/>
      <c r="I18" s="81" t="str">
        <f t="array" ref="I18">IFERROR(INDEX(tblEvents[],SMALL(IF(Termine=I$16,ROW(Termine)),ROW(2:2))-TabellenzeileStart,4),"")</f>
        <v/>
      </c>
      <c r="J18" s="81"/>
      <c r="K18" s="82"/>
      <c r="L18" s="82" t="str">
        <f t="array" ref="L18">IFERROR(INDEX(tblEvents[],SMALL(IF(Termine=L$16,ROW(Termine)),ROW(2:2))-TabellenzeileStart,4),"")</f>
        <v/>
      </c>
      <c r="M18" s="82"/>
      <c r="N18" s="83"/>
      <c r="O18" s="83"/>
      <c r="P18" s="83"/>
      <c r="Q18" s="84"/>
      <c r="R18" s="84" t="str">
        <f t="array" ref="R18">IFERROR(INDEX(tblEvents[],SMALL(IF(Termine=R$16,ROW(Termine)),ROW(2:2))-TabellenzeileStart,4),"")</f>
        <v/>
      </c>
      <c r="S18" s="84"/>
      <c r="T18" s="85"/>
      <c r="U18" s="85" t="str">
        <f t="array" ref="U18">IFERROR(INDEX(tblEvents[],SMALL(IF(Termine=U$16,ROW(Termine)),ROW(2:2))-TabellenzeileStart,4),"")</f>
        <v/>
      </c>
      <c r="V18" s="32"/>
    </row>
    <row r="19" spans="2:22" x14ac:dyDescent="0.2">
      <c r="B19" s="9"/>
      <c r="C19" s="79"/>
      <c r="D19" s="79"/>
      <c r="E19" s="80"/>
      <c r="F19" s="80" t="str">
        <f t="array" ref="F19">IFERROR(INDEX(tblEvents[],SMALL(IF(Termine=F$16,ROW(Termine)),ROW(3:3))-TabellenzeileStart,4),"")</f>
        <v/>
      </c>
      <c r="G19" s="80"/>
      <c r="H19" s="81"/>
      <c r="I19" s="81" t="str">
        <f t="array" ref="I19">IFERROR(INDEX(tblEvents[],SMALL(IF(Termine=I$16,ROW(Termine)),ROW(3:3))-TabellenzeileStart,4),"")</f>
        <v/>
      </c>
      <c r="J19" s="81"/>
      <c r="K19" s="82"/>
      <c r="L19" s="82" t="str">
        <f t="array" ref="L19">IFERROR(INDEX(tblEvents[],SMALL(IF(Termine=L$16,ROW(Termine)),ROW(3:3))-TabellenzeileStart,4),"")</f>
        <v/>
      </c>
      <c r="M19" s="82"/>
      <c r="N19" s="83"/>
      <c r="O19" s="83" t="str">
        <f t="array" ref="O19">IFERROR(INDEX(tblEvents[],SMALL(IF(Termine=O$16,ROW(Termine)),ROW(3:3))-TabellenzeileStart,4),"")</f>
        <v/>
      </c>
      <c r="P19" s="83"/>
      <c r="Q19" s="84"/>
      <c r="R19" s="84" t="str">
        <f t="array" ref="R19">IFERROR(INDEX(tblEvents[],SMALL(IF(Termine=R$16,ROW(Termine)),ROW(3:3))-TabellenzeileStart,4),"")</f>
        <v/>
      </c>
      <c r="S19" s="84"/>
      <c r="T19" s="85"/>
      <c r="U19" s="85" t="str">
        <f t="array" ref="U19">IFERROR(INDEX(tblEvents[],SMALL(IF(Termine=U$16,ROW(Termine)),ROW(3:3))-TabellenzeileStart,4),"")</f>
        <v/>
      </c>
      <c r="V19" s="32"/>
    </row>
    <row r="20" spans="2:22" x14ac:dyDescent="0.2">
      <c r="B20" s="9"/>
      <c r="C20" s="79" t="str">
        <f t="array" ref="C20">IFERROR(INDEX(tblEvents[],SMALL(IF(Termine=C$16,ROW(Termine)),ROW(4:4))-TabellenzeileStart,4),"")</f>
        <v/>
      </c>
      <c r="D20" s="79"/>
      <c r="E20" s="80"/>
      <c r="F20" s="80" t="str">
        <f t="array" ref="F20">IFERROR(INDEX(tblEvents[],SMALL(IF(Termine=F$16,ROW(Termine)),ROW(4:4))-TabellenzeileStart,4),"")</f>
        <v/>
      </c>
      <c r="G20" s="80"/>
      <c r="H20" s="81"/>
      <c r="I20" s="81" t="str">
        <f t="array" ref="I20">IFERROR(INDEX(tblEvents[],SMALL(IF(Termine=I$16,ROW(Termine)),ROW(4:4))-TabellenzeileStart,4),"")</f>
        <v/>
      </c>
      <c r="J20" s="81"/>
      <c r="K20" s="82"/>
      <c r="L20" s="82" t="str">
        <f t="array" ref="L20">IFERROR(INDEX(tblEvents[],SMALL(IF(Termine=L$16,ROW(Termine)),ROW(4:4))-TabellenzeileStart,4),"")</f>
        <v/>
      </c>
      <c r="M20" s="82"/>
      <c r="N20" s="83"/>
      <c r="O20" s="83" t="str">
        <f t="array" ref="O20">IFERROR(INDEX(tblEvents[],SMALL(IF(Termine=O$16,ROW(Termine)),ROW(4:4))-TabellenzeileStart,4),"")</f>
        <v/>
      </c>
      <c r="P20" s="83"/>
      <c r="Q20" s="84"/>
      <c r="R20" s="84" t="str">
        <f t="array" ref="R20">IFERROR(INDEX(tblEvents[],SMALL(IF(Termine=R$16,ROW(Termine)),ROW(4:4))-TabellenzeileStart,4),"")</f>
        <v/>
      </c>
      <c r="S20" s="84"/>
      <c r="T20" s="85"/>
      <c r="U20" s="85" t="str">
        <f t="array" ref="U20">IFERROR(INDEX(tblEvents[],SMALL(IF(Termine=U$16,ROW(Termine)),ROW(4:4))-TabellenzeileStart,4),"")</f>
        <v/>
      </c>
      <c r="V20" s="32"/>
    </row>
    <row r="21" spans="2:22" ht="21" customHeight="1" x14ac:dyDescent="0.2">
      <c r="B21" s="10"/>
      <c r="C21" s="40">
        <f>U16+1</f>
        <v>45586</v>
      </c>
      <c r="D21" s="33"/>
      <c r="E21" s="34"/>
      <c r="F21" s="41">
        <f>C21+1</f>
        <v>45587</v>
      </c>
      <c r="G21" s="34"/>
      <c r="H21" s="35"/>
      <c r="I21" s="42">
        <f>F21+1</f>
        <v>45588</v>
      </c>
      <c r="J21" s="35"/>
      <c r="K21" s="36"/>
      <c r="L21" s="43">
        <f>I21+1</f>
        <v>45589</v>
      </c>
      <c r="M21" s="36"/>
      <c r="N21" s="37"/>
      <c r="O21" s="44">
        <f>L21+1</f>
        <v>45590</v>
      </c>
      <c r="P21" s="37"/>
      <c r="Q21" s="38"/>
      <c r="R21" s="45">
        <f>O21+1</f>
        <v>45591</v>
      </c>
      <c r="S21" s="38"/>
      <c r="T21" s="39"/>
      <c r="U21" s="46">
        <f>R21+1</f>
        <v>45592</v>
      </c>
      <c r="V21" s="31"/>
    </row>
    <row r="22" spans="2:22" x14ac:dyDescent="0.2">
      <c r="B22" s="9"/>
      <c r="C22" s="79" t="s">
        <v>41</v>
      </c>
      <c r="D22" s="79"/>
      <c r="E22" s="80"/>
      <c r="F22" s="80" t="str">
        <f t="array" ref="F22">IFERROR(INDEX(tblEvents[],SMALL(IF(Termine=F$21,ROW(Termine)),ROW(1:1))-TabellenzeileStart,4),"")</f>
        <v/>
      </c>
      <c r="G22" s="80"/>
      <c r="H22" s="81"/>
      <c r="I22" s="81" t="s">
        <v>37</v>
      </c>
      <c r="J22" s="81"/>
      <c r="K22" s="82"/>
      <c r="L22" s="82"/>
      <c r="M22" s="82"/>
      <c r="N22" s="83"/>
      <c r="O22" s="83"/>
      <c r="P22" s="83"/>
      <c r="Q22" s="84"/>
      <c r="R22" s="84" t="str">
        <f t="array" ref="R22">IFERROR(INDEX(tblEvents[],SMALL(IF(Termine=R$21,ROW(Termine)),ROW(1:1))-TabellenzeileStart,4),"")</f>
        <v/>
      </c>
      <c r="S22" s="84"/>
      <c r="T22" s="85"/>
      <c r="U22" s="85" t="str">
        <f t="array" ref="U22">IFERROR(INDEX(tblEvents[],SMALL(IF(Termine=U$21,ROW(Termine)),ROW(1:1))-TabellenzeileStart,4),"")</f>
        <v/>
      </c>
      <c r="V22" s="32"/>
    </row>
    <row r="23" spans="2:22" x14ac:dyDescent="0.2">
      <c r="B23" s="9"/>
      <c r="C23" s="79"/>
      <c r="D23" s="79"/>
      <c r="E23" s="80"/>
      <c r="F23" s="80" t="str">
        <f t="array" ref="F23">IFERROR(INDEX(tblEvents[],SMALL(IF(Termine=F$21,ROW(Termine)),ROW(2:2))-TabellenzeileStart,4),"")</f>
        <v/>
      </c>
      <c r="G23" s="80"/>
      <c r="H23" s="81"/>
      <c r="I23" s="81"/>
      <c r="J23" s="81"/>
      <c r="K23" s="82"/>
      <c r="L23" s="82"/>
      <c r="M23" s="82"/>
      <c r="N23" s="83"/>
      <c r="O23" s="83" t="str">
        <f t="array" ref="O23">IFERROR(INDEX(tblEvents[],SMALL(IF(Termine=O$6,ROW(Termine)),ROW(17:17))-TabellenzeileStart,4),"")</f>
        <v/>
      </c>
      <c r="P23" s="83"/>
      <c r="Q23" s="84"/>
      <c r="R23" s="84" t="str">
        <f t="array" ref="R23">IFERROR(INDEX(tblEvents[],SMALL(IF(Termine=R$21,ROW(Termine)),ROW(2:2))-TabellenzeileStart,4),"")</f>
        <v/>
      </c>
      <c r="S23" s="84"/>
      <c r="T23" s="85"/>
      <c r="U23" s="85" t="str">
        <f t="array" ref="U23">IFERROR(INDEX(tblEvents[],SMALL(IF(Termine=U$21,ROW(Termine)),ROW(2:2))-TabellenzeileStart,4),"")</f>
        <v/>
      </c>
      <c r="V23" s="32"/>
    </row>
    <row r="24" spans="2:22" x14ac:dyDescent="0.2">
      <c r="B24" s="9"/>
      <c r="C24" s="79"/>
      <c r="D24" s="79"/>
      <c r="E24" s="80"/>
      <c r="F24" s="80"/>
      <c r="G24" s="80"/>
      <c r="H24" s="81"/>
      <c r="I24" s="81"/>
      <c r="J24" s="81"/>
      <c r="K24" s="82"/>
      <c r="L24" s="82" t="str">
        <f t="array" ref="L24">IFERROR(INDEX(tblEvents[],SMALL(IF(Termine=L$21,ROW(Termine)),ROW(3:3))-TabellenzeileStart,4),"")</f>
        <v/>
      </c>
      <c r="M24" s="82"/>
      <c r="N24" s="83"/>
      <c r="O24" s="83" t="str">
        <f t="array" ref="O24">IFERROR(INDEX(tblEvents[],SMALL(IF(Termine=O$21,ROW(Termine)),ROW(3:3))-TabellenzeileStart,4),"")</f>
        <v/>
      </c>
      <c r="P24" s="83"/>
      <c r="Q24" s="84"/>
      <c r="R24" s="84" t="str">
        <f t="array" ref="R24">IFERROR(INDEX(tblEvents[],SMALL(IF(Termine=R$21,ROW(Termine)),ROW(3:3))-TabellenzeileStart,4),"")</f>
        <v/>
      </c>
      <c r="S24" s="84"/>
      <c r="T24" s="85"/>
      <c r="U24" s="85" t="str">
        <f t="array" ref="U24">IFERROR(INDEX(tblEvents[],SMALL(IF(Termine=U$21,ROW(Termine)),ROW(3:3))-TabellenzeileStart,4),"")</f>
        <v/>
      </c>
      <c r="V24" s="32"/>
    </row>
    <row r="25" spans="2:22" x14ac:dyDescent="0.2">
      <c r="B25" s="9"/>
      <c r="C25" s="79" t="str">
        <f t="array" ref="C25">IFERROR(INDEX(tblEvents[],SMALL(IF(Termine=C$21,ROW(Termine)),ROW(4:4))-TabellenzeileStart,4),"")</f>
        <v/>
      </c>
      <c r="D25" s="79"/>
      <c r="E25" s="80"/>
      <c r="F25" s="80" t="str">
        <f t="array" ref="F25">IFERROR(INDEX(tblEvents[],SMALL(IF(Termine=F$21,ROW(Termine)),ROW(4:4))-TabellenzeileStart,4),"")</f>
        <v/>
      </c>
      <c r="G25" s="80"/>
      <c r="H25" s="81"/>
      <c r="I25" s="81"/>
      <c r="J25" s="81"/>
      <c r="K25" s="82"/>
      <c r="L25" s="82" t="str">
        <f t="array" ref="L25">IFERROR(INDEX(tblEvents[],SMALL(IF(Termine=L$21,ROW(Termine)),ROW(4:4))-TabellenzeileStart,4),"")</f>
        <v/>
      </c>
      <c r="M25" s="82"/>
      <c r="N25" s="83"/>
      <c r="O25" s="83" t="str">
        <f t="array" ref="O25">IFERROR(INDEX(tblEvents[],SMALL(IF(Termine=O$21,ROW(Termine)),ROW(4:4))-TabellenzeileStart,4),"")</f>
        <v/>
      </c>
      <c r="P25" s="83"/>
      <c r="Q25" s="84"/>
      <c r="R25" s="84" t="str">
        <f t="array" ref="R25">IFERROR(INDEX(tblEvents[],SMALL(IF(Termine=R$21,ROW(Termine)),ROW(4:4))-TabellenzeileStart,4),"")</f>
        <v/>
      </c>
      <c r="S25" s="84"/>
      <c r="T25" s="85"/>
      <c r="U25" s="85" t="str">
        <f t="array" ref="U25">IFERROR(INDEX(tblEvents[],SMALL(IF(Termine=U$21,ROW(Termine)),ROW(4:4))-TabellenzeileStart,4),"")</f>
        <v/>
      </c>
      <c r="V25" s="32"/>
    </row>
    <row r="26" spans="2:22" ht="21" customHeight="1" x14ac:dyDescent="0.2">
      <c r="B26" s="10"/>
      <c r="C26" s="40">
        <f>U21+1</f>
        <v>45593</v>
      </c>
      <c r="D26" s="33"/>
      <c r="E26" s="34"/>
      <c r="F26" s="41">
        <f>C26+1</f>
        <v>45594</v>
      </c>
      <c r="G26" s="34"/>
      <c r="H26" s="35"/>
      <c r="I26" s="42">
        <f>F26+1</f>
        <v>45595</v>
      </c>
      <c r="J26" s="35"/>
      <c r="K26" s="36"/>
      <c r="L26" s="43">
        <f>I26+1</f>
        <v>45596</v>
      </c>
      <c r="M26" s="36"/>
      <c r="N26" s="37"/>
      <c r="O26" s="44">
        <f>L26+1</f>
        <v>45597</v>
      </c>
      <c r="P26" s="37"/>
      <c r="Q26" s="38"/>
      <c r="R26" s="45">
        <f>O26+1</f>
        <v>45598</v>
      </c>
      <c r="S26" s="38"/>
      <c r="T26" s="39"/>
      <c r="U26" s="46">
        <f>R26+1</f>
        <v>45599</v>
      </c>
      <c r="V26" s="31"/>
    </row>
    <row r="27" spans="2:22" x14ac:dyDescent="0.2">
      <c r="B27" s="9"/>
      <c r="C27" s="79" t="s">
        <v>41</v>
      </c>
      <c r="D27" s="9"/>
      <c r="E27" s="79"/>
      <c r="F27" s="80"/>
      <c r="G27" s="80"/>
      <c r="H27" s="81"/>
      <c r="I27" s="81"/>
      <c r="J27" s="81"/>
      <c r="K27" s="82"/>
      <c r="L27" s="82" t="s">
        <v>42</v>
      </c>
      <c r="M27" s="82"/>
      <c r="N27" s="83"/>
      <c r="O27" s="83" t="str">
        <f t="array" ref="O27">IFERROR(INDEX(tblEvents[],SMALL(IF(Termine=O$26,ROW(Termine)),ROW(1:1))-TabellenzeileStart,4),"")</f>
        <v/>
      </c>
      <c r="P27" s="83"/>
      <c r="Q27" s="84"/>
      <c r="R27" s="84" t="str">
        <f t="array" ref="R27">IFERROR(INDEX(tblEvents[],SMALL(IF(Termine=R$26,ROW(Termine)),ROW(1:1))-TabellenzeileStart,4),"")</f>
        <v/>
      </c>
      <c r="S27" s="84"/>
      <c r="T27" s="85"/>
      <c r="U27" s="85" t="str">
        <f t="array" ref="U27">IFERROR(INDEX(tblEvents[],SMALL(IF(Termine=U$26,ROW(Termine)),ROW(1:1))-TabellenzeileStart,4),"")</f>
        <v/>
      </c>
      <c r="V27" s="32"/>
    </row>
    <row r="28" spans="2:22" x14ac:dyDescent="0.2">
      <c r="B28" s="9"/>
      <c r="C28" s="79" t="str">
        <f t="array" ref="C28">IFERROR(INDEX(tblEvents[],SMALL(IF(Termine=C$26,ROW(Termine)),ROW(2:2))-TabellenzeileStart,4),"")</f>
        <v/>
      </c>
      <c r="D28" s="79"/>
      <c r="E28" s="80"/>
      <c r="F28" s="80" t="str">
        <f t="array" ref="F28">IFERROR(INDEX(tblEvents[],SMALL(IF(Termine=F$26,ROW(Termine)),ROW(2:2))-TabellenzeileStart,4),"")</f>
        <v/>
      </c>
      <c r="G28" s="80"/>
      <c r="H28" s="81"/>
      <c r="I28" s="81" t="str">
        <f t="array" ref="I28">IFERROR(INDEX(tblEvents[],SMALL(IF(Termine=I$26,ROW(Termine)),ROW(2:2))-TabellenzeileStart,4),"")</f>
        <v/>
      </c>
      <c r="J28" s="81"/>
      <c r="K28" s="82"/>
      <c r="L28" s="82" t="str">
        <f t="array" ref="L28">IFERROR(INDEX(tblEvents[],SMALL(IF(Termine=L$26,ROW(Termine)),ROW(2:2))-TabellenzeileStart,4),"")</f>
        <v/>
      </c>
      <c r="M28" s="82"/>
      <c r="N28" s="83"/>
      <c r="O28" s="83" t="str">
        <f t="array" ref="O28">IFERROR(INDEX(tblEvents[],SMALL(IF(Termine=O$26,ROW(Termine)),ROW(2:2))-TabellenzeileStart,4),"")</f>
        <v/>
      </c>
      <c r="P28" s="83"/>
      <c r="Q28" s="84"/>
      <c r="R28" s="84" t="str">
        <f t="array" ref="R28">IFERROR(INDEX(tblEvents[],SMALL(IF(Termine=R$26,ROW(Termine)),ROW(2:2))-TabellenzeileStart,4),"")</f>
        <v/>
      </c>
      <c r="S28" s="84"/>
      <c r="T28" s="85"/>
      <c r="U28" s="85" t="str">
        <f t="array" ref="U28">IFERROR(INDEX(tblEvents[],SMALL(IF(Termine=U$26,ROW(Termine)),ROW(2:2))-TabellenzeileStart,4),"")</f>
        <v/>
      </c>
      <c r="V28" s="32"/>
    </row>
    <row r="29" spans="2:22" x14ac:dyDescent="0.2">
      <c r="B29" s="9"/>
      <c r="C29" s="79" t="str">
        <f t="array" ref="C29">IFERROR(INDEX(tblEvents[],SMALL(IF(Termine=C$26,ROW(Termine)),ROW(3:3))-TabellenzeileStart,4),"")</f>
        <v/>
      </c>
      <c r="D29" s="79"/>
      <c r="E29" s="80"/>
      <c r="F29" s="80" t="str">
        <f t="array" ref="F29">IFERROR(INDEX(tblEvents[],SMALL(IF(Termine=F$26,ROW(Termine)),ROW(3:3))-TabellenzeileStart,4),"")</f>
        <v/>
      </c>
      <c r="G29" s="80"/>
      <c r="H29" s="81"/>
      <c r="I29" s="81" t="str">
        <f t="array" ref="I29">IFERROR(INDEX(tblEvents[],SMALL(IF(Termine=I$26,ROW(Termine)),ROW(3:3))-TabellenzeileStart,4),"")</f>
        <v/>
      </c>
      <c r="J29" s="81"/>
      <c r="K29" s="82"/>
      <c r="L29" s="82" t="str">
        <f t="array" ref="L29">IFERROR(INDEX(tblEvents[],SMALL(IF(Termine=L$26,ROW(Termine)),ROW(3:3))-TabellenzeileStart,4),"")</f>
        <v/>
      </c>
      <c r="M29" s="82"/>
      <c r="N29" s="83"/>
      <c r="O29" s="83" t="str">
        <f t="array" ref="O29">IFERROR(INDEX(tblEvents[],SMALL(IF(Termine=O$26,ROW(Termine)),ROW(3:3))-TabellenzeileStart,4),"")</f>
        <v/>
      </c>
      <c r="P29" s="83"/>
      <c r="Q29" s="84"/>
      <c r="R29" s="84" t="str">
        <f t="array" ref="R29">IFERROR(INDEX(tblEvents[],SMALL(IF(Termine=R$26,ROW(Termine)),ROW(3:3))-TabellenzeileStart,4),"")</f>
        <v/>
      </c>
      <c r="S29" s="84"/>
      <c r="T29" s="85"/>
      <c r="U29" s="85" t="str">
        <f t="array" ref="U29">IFERROR(INDEX(tblEvents[],SMALL(IF(Termine=U$26,ROW(Termine)),ROW(3:3))-TabellenzeileStart,4),"")</f>
        <v/>
      </c>
      <c r="V29" s="32"/>
    </row>
    <row r="30" spans="2:22" x14ac:dyDescent="0.2">
      <c r="B30" s="9"/>
      <c r="C30" s="79" t="str">
        <f t="array" ref="C30">IFERROR(INDEX(tblEvents[],SMALL(IF(Termine=C$26,ROW(Termine)),ROW(4:4))-TabellenzeileStart,4),"")</f>
        <v/>
      </c>
      <c r="D30" s="79"/>
      <c r="E30" s="80"/>
      <c r="F30" s="80" t="str">
        <f t="array" ref="F30">IFERROR(INDEX(tblEvents[],SMALL(IF(Termine=F$26,ROW(Termine)),ROW(4:4))-TabellenzeileStart,4),"")</f>
        <v/>
      </c>
      <c r="G30" s="80"/>
      <c r="H30" s="81"/>
      <c r="I30" s="81" t="str">
        <f t="array" ref="I30">IFERROR(INDEX(tblEvents[],SMALL(IF(Termine=I$26,ROW(Termine)),ROW(4:4))-TabellenzeileStart,4),"")</f>
        <v/>
      </c>
      <c r="J30" s="81"/>
      <c r="K30" s="82"/>
      <c r="L30" s="82" t="str">
        <f t="array" ref="L30">IFERROR(INDEX(tblEvents[],SMALL(IF(Termine=L$26,ROW(Termine)),ROW(4:4))-TabellenzeileStart,4),"")</f>
        <v/>
      </c>
      <c r="M30" s="82"/>
      <c r="N30" s="83"/>
      <c r="O30" s="83" t="str">
        <f t="array" ref="O30">IFERROR(INDEX(tblEvents[],SMALL(IF(Termine=O$26,ROW(Termine)),ROW(4:4))-TabellenzeileStart,4),"")</f>
        <v/>
      </c>
      <c r="P30" s="83"/>
      <c r="Q30" s="84"/>
      <c r="R30" s="84" t="str">
        <f t="array" ref="R30">IFERROR(INDEX(tblEvents[],SMALL(IF(Termine=R$26,ROW(Termine)),ROW(4:4))-TabellenzeileStart,4),"")</f>
        <v/>
      </c>
      <c r="S30" s="84"/>
      <c r="T30" s="85"/>
      <c r="U30" s="85" t="str">
        <f t="array" ref="U30">IFERROR(INDEX(tblEvents[],SMALL(IF(Termine=U$26,ROW(Termine)),ROW(4:4))-TabellenzeileStart,4),"")</f>
        <v/>
      </c>
      <c r="V30" s="32"/>
    </row>
    <row r="31" spans="2:22" ht="21" customHeight="1" x14ac:dyDescent="0.2">
      <c r="B31" s="10"/>
      <c r="C31" s="40">
        <f>U26+1</f>
        <v>45600</v>
      </c>
      <c r="D31" s="33"/>
      <c r="E31" s="34"/>
      <c r="F31" s="41">
        <f>C31+1</f>
        <v>45601</v>
      </c>
      <c r="G31" s="15"/>
      <c r="H31" s="47"/>
      <c r="I31" s="90" t="s">
        <v>40</v>
      </c>
      <c r="J31" s="90"/>
      <c r="K31" s="90"/>
      <c r="L31" s="90"/>
      <c r="M31" s="90"/>
      <c r="N31" s="90"/>
      <c r="O31" s="90"/>
      <c r="P31" s="90"/>
      <c r="Q31" s="90"/>
      <c r="R31" s="90"/>
      <c r="S31" s="90"/>
      <c r="T31" s="90"/>
      <c r="U31" s="90"/>
      <c r="V31" s="74"/>
    </row>
    <row r="32" spans="2:22" x14ac:dyDescent="0.2">
      <c r="B32" s="9"/>
      <c r="C32" s="79" t="str">
        <f t="array" ref="C32">IFERROR(INDEX(tblEvents[],SMALL(IF(Termine=C$31,ROW(Termine)),ROW(1:1))-TabellenzeileStart,4),"")</f>
        <v/>
      </c>
      <c r="D32" s="79"/>
      <c r="E32" s="80"/>
      <c r="F32" s="80" t="str">
        <f t="array" ref="F32">IFERROR(INDEX(tblEvents[],SMALL(IF(Termine=F$31,ROW(Termine)),ROW(1:1))-TabellenzeileStart,4),"")</f>
        <v/>
      </c>
      <c r="G32" s="16"/>
      <c r="H32" s="48"/>
      <c r="I32" s="90"/>
      <c r="J32" s="90"/>
      <c r="K32" s="90"/>
      <c r="L32" s="90"/>
      <c r="M32" s="90"/>
      <c r="N32" s="90"/>
      <c r="O32" s="90"/>
      <c r="P32" s="90"/>
      <c r="Q32" s="90"/>
      <c r="R32" s="90"/>
      <c r="S32" s="90"/>
      <c r="T32" s="90"/>
      <c r="U32" s="90"/>
      <c r="V32" s="75"/>
    </row>
    <row r="33" spans="2:22" x14ac:dyDescent="0.2">
      <c r="B33" s="9"/>
      <c r="C33" s="79" t="str">
        <f t="array" ref="C33">IFERROR(INDEX(tblEvents[],SMALL(IF(Termine=C$31,ROW(Termine)),ROW(2:2))-TabellenzeileStart,4),"")</f>
        <v/>
      </c>
      <c r="D33" s="79"/>
      <c r="E33" s="80"/>
      <c r="F33" s="80" t="str">
        <f t="array" ref="F33">IFERROR(INDEX(tblEvents[],SMALL(IF(Termine=F$31,ROW(Termine)),ROW(2:2))-TabellenzeileStart,4),"")</f>
        <v/>
      </c>
      <c r="G33" s="16"/>
      <c r="H33" s="48"/>
      <c r="I33" s="90"/>
      <c r="J33" s="90"/>
      <c r="K33" s="90"/>
      <c r="L33" s="90"/>
      <c r="M33" s="90"/>
      <c r="N33" s="90"/>
      <c r="O33" s="90"/>
      <c r="P33" s="90"/>
      <c r="Q33" s="90"/>
      <c r="R33" s="90"/>
      <c r="S33" s="90"/>
      <c r="T33" s="90"/>
      <c r="U33" s="90"/>
      <c r="V33" s="75"/>
    </row>
    <row r="34" spans="2:22" x14ac:dyDescent="0.2">
      <c r="B34" s="9"/>
      <c r="C34" s="79" t="str">
        <f t="array" ref="C34">IFERROR(INDEX(tblEvents[],SMALL(IF(Termine=C$31,ROW(Termine)),ROW(3:3))-TabellenzeileStart,4),"")</f>
        <v/>
      </c>
      <c r="D34" s="79"/>
      <c r="E34" s="80"/>
      <c r="F34" s="80" t="str">
        <f t="array" ref="F34">IFERROR(INDEX(tblEvents[],SMALL(IF(Termine=F$31,ROW(Termine)),ROW(3:3))-TabellenzeileStart,4),"")</f>
        <v/>
      </c>
      <c r="G34" s="16"/>
      <c r="H34" s="48"/>
      <c r="I34" s="90"/>
      <c r="J34" s="90"/>
      <c r="K34" s="90"/>
      <c r="L34" s="90"/>
      <c r="M34" s="90"/>
      <c r="N34" s="90"/>
      <c r="O34" s="90"/>
      <c r="P34" s="90"/>
      <c r="Q34" s="90"/>
      <c r="R34" s="90"/>
      <c r="S34" s="90"/>
      <c r="T34" s="90"/>
      <c r="U34" s="90"/>
      <c r="V34" s="75"/>
    </row>
    <row r="35" spans="2:22" x14ac:dyDescent="0.2">
      <c r="B35" s="9"/>
      <c r="C35" s="79" t="str">
        <f t="array" ref="C35">IFERROR(INDEX(tblEvents[],SMALL(IF(Termine=C$31,ROW(Termine)),ROW(4:4))-TabellenzeileStart,4),"")</f>
        <v/>
      </c>
      <c r="D35" s="79"/>
      <c r="E35" s="80"/>
      <c r="F35" s="80" t="str">
        <f t="array" ref="F35">IFERROR(INDEX(tblEvents[],SMALL(IF(Termine=F$31,ROW(Termine)),ROW(4:4))-TabellenzeileStart,4),"")</f>
        <v/>
      </c>
      <c r="G35" s="16"/>
      <c r="H35" s="48"/>
      <c r="I35" s="90"/>
      <c r="J35" s="90"/>
      <c r="K35" s="90"/>
      <c r="L35" s="90"/>
      <c r="M35" s="90"/>
      <c r="N35" s="90"/>
      <c r="O35" s="90"/>
      <c r="P35" s="90"/>
      <c r="Q35" s="90"/>
      <c r="R35" s="90"/>
      <c r="S35" s="90"/>
      <c r="T35" s="90"/>
      <c r="U35" s="90"/>
      <c r="V35" s="75"/>
    </row>
    <row r="36" spans="2:22" x14ac:dyDescent="0.2">
      <c r="I36" s="13" t="s">
        <v>39</v>
      </c>
    </row>
  </sheetData>
  <mergeCells count="2">
    <mergeCell ref="I31:U35"/>
    <mergeCell ref="F2:L2"/>
  </mergeCells>
  <pageMargins left="0.7" right="0.7" top="0.75" bottom="0.75" header="0.3" footer="0.3"/>
  <pageSetup paperSize="9" scale="66"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51" r:id="rId4" name="Drehfeld Jahr">
              <controlPr defaultSize="0" print="0" autoPict="0" altText="Changes year in cell C2">
                <anchor moveWithCells="1">
                  <from>
                    <xdr:col>2</xdr:col>
                    <xdr:colOff>1362075</xdr:colOff>
                    <xdr:row>1</xdr:row>
                    <xdr:rowOff>200025</xdr:rowOff>
                  </from>
                  <to>
                    <xdr:col>2</xdr:col>
                    <xdr:colOff>1514475</xdr:colOff>
                    <xdr:row>1</xdr:row>
                    <xdr:rowOff>457200</xdr:rowOff>
                  </to>
                </anchor>
              </controlPr>
            </control>
          </mc:Choice>
        </mc:AlternateContent>
        <mc:AlternateContent xmlns:mc="http://schemas.openxmlformats.org/markup-compatibility/2006">
          <mc:Choice Requires="x14">
            <control shapeId="2052" r:id="rId5" name="Drehfeld Monat">
              <controlPr defaultSize="0" print="0" autoPict="0" altText="Changes month incell F2.">
                <anchor moveWithCells="1">
                  <from>
                    <xdr:col>11</xdr:col>
                    <xdr:colOff>609600</xdr:colOff>
                    <xdr:row>1</xdr:row>
                    <xdr:rowOff>200025</xdr:rowOff>
                  </from>
                  <to>
                    <xdr:col>11</xdr:col>
                    <xdr:colOff>762000</xdr:colOff>
                    <xdr:row>1</xdr:row>
                    <xdr:rowOff>457200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9"/>
    <pageSetUpPr autoPageBreaks="0" fitToPage="1"/>
  </sheetPr>
  <dimension ref="B1:V36"/>
  <sheetViews>
    <sheetView showGridLines="0" tabSelected="1" zoomScale="70" zoomScaleNormal="70" workbookViewId="0">
      <selection activeCell="O12" sqref="O12"/>
    </sheetView>
  </sheetViews>
  <sheetFormatPr baseColWidth="10" defaultColWidth="9" defaultRowHeight="14.25" x14ac:dyDescent="0.2"/>
  <cols>
    <col min="1" max="1" width="1.5" style="60" customWidth="1"/>
    <col min="2" max="2" width="0.625" style="60" customWidth="1"/>
    <col min="3" max="3" width="25" style="60" customWidth="1"/>
    <col min="4" max="5" width="0.625" style="60" customWidth="1"/>
    <col min="6" max="6" width="25" style="60" customWidth="1"/>
    <col min="7" max="8" width="0.625" style="60" customWidth="1"/>
    <col min="9" max="9" width="25" style="60" customWidth="1"/>
    <col min="10" max="11" width="0.625" style="60" customWidth="1"/>
    <col min="12" max="12" width="25" style="60" customWidth="1"/>
    <col min="13" max="14" width="0.625" style="60" customWidth="1"/>
    <col min="15" max="15" width="25" style="60" customWidth="1"/>
    <col min="16" max="17" width="0.625" style="60" customWidth="1"/>
    <col min="18" max="18" width="25" style="60" customWidth="1"/>
    <col min="19" max="20" width="0.625" style="60" customWidth="1"/>
    <col min="21" max="21" width="25" style="60" customWidth="1"/>
    <col min="22" max="22" width="0.625" style="60" customWidth="1"/>
    <col min="23" max="23" width="1.625" style="60" customWidth="1"/>
    <col min="24" max="16384" width="9" style="60"/>
  </cols>
  <sheetData>
    <row r="1" spans="2:22" s="53" customFormat="1" x14ac:dyDescent="0.2"/>
    <row r="2" spans="2:22" s="53" customFormat="1" ht="44.25" x14ac:dyDescent="0.2">
      <c r="B2" s="51"/>
      <c r="C2" s="58">
        <f>ViewYear</f>
        <v>2024</v>
      </c>
      <c r="D2" s="51"/>
      <c r="E2" s="51"/>
      <c r="F2" s="92" t="str">
        <f>ViewMonth</f>
        <v>OKTOBER</v>
      </c>
      <c r="G2" s="92">
        <v>0</v>
      </c>
      <c r="H2" s="92">
        <v>0</v>
      </c>
      <c r="I2" s="92">
        <v>0</v>
      </c>
      <c r="J2" s="92">
        <v>0</v>
      </c>
      <c r="K2" s="92">
        <v>0</v>
      </c>
      <c r="L2" s="92">
        <v>0</v>
      </c>
      <c r="M2" s="52"/>
      <c r="N2" s="52"/>
      <c r="O2" s="52"/>
      <c r="P2" s="52"/>
      <c r="Q2" s="52"/>
      <c r="R2" s="52"/>
      <c r="S2" s="52"/>
      <c r="T2" s="52"/>
      <c r="U2" s="52"/>
      <c r="V2" s="51"/>
    </row>
    <row r="3" spans="2:22" s="53" customFormat="1" x14ac:dyDescent="0.2">
      <c r="B3" s="54"/>
      <c r="C3" s="76"/>
      <c r="D3" s="76"/>
      <c r="E3" s="76"/>
      <c r="F3" s="77"/>
      <c r="G3" s="76"/>
      <c r="H3" s="76"/>
      <c r="I3" s="76"/>
      <c r="J3" s="54"/>
      <c r="K3" s="54"/>
      <c r="M3" s="54"/>
      <c r="N3" s="54"/>
      <c r="P3" s="54"/>
      <c r="Q3" s="54"/>
      <c r="S3" s="54"/>
      <c r="T3" s="54"/>
      <c r="V3" s="54"/>
    </row>
    <row r="4" spans="2:22" s="55" customFormat="1" ht="69" customHeight="1" x14ac:dyDescent="0.2">
      <c r="B4" s="56"/>
      <c r="C4" s="57" t="s">
        <v>17</v>
      </c>
      <c r="D4" s="56"/>
      <c r="E4" s="56"/>
      <c r="F4" s="57" t="s">
        <v>18</v>
      </c>
      <c r="G4" s="56"/>
      <c r="H4" s="56"/>
      <c r="I4" s="57" t="s">
        <v>19</v>
      </c>
      <c r="J4" s="56"/>
      <c r="K4" s="56"/>
      <c r="L4" s="57" t="s">
        <v>20</v>
      </c>
      <c r="M4" s="56"/>
      <c r="N4" s="56"/>
      <c r="O4" s="57" t="s">
        <v>21</v>
      </c>
      <c r="P4" s="56"/>
      <c r="Q4" s="56"/>
      <c r="R4" s="57" t="s">
        <v>22</v>
      </c>
      <c r="S4" s="56"/>
      <c r="T4" s="56"/>
      <c r="U4" s="57" t="s">
        <v>23</v>
      </c>
      <c r="V4" s="56"/>
    </row>
    <row r="5" spans="2:22" s="55" customFormat="1" ht="6" customHeight="1" x14ac:dyDescent="0.2">
      <c r="C5" s="20"/>
      <c r="F5" s="20"/>
      <c r="I5" s="20"/>
      <c r="L5" s="20"/>
      <c r="O5" s="20"/>
      <c r="R5" s="20"/>
      <c r="U5" s="20"/>
    </row>
    <row r="6" spans="2:22" s="65" customFormat="1" ht="21" customHeight="1" x14ac:dyDescent="0.2">
      <c r="B6" s="62"/>
      <c r="C6" s="63">
        <f>KALENDER!C6</f>
        <v>45565</v>
      </c>
      <c r="D6" s="64">
        <f>KALENDER!D6</f>
        <v>0</v>
      </c>
      <c r="E6" s="64">
        <f>KALENDER!E6</f>
        <v>0</v>
      </c>
      <c r="F6" s="63">
        <f>KALENDER!F6</f>
        <v>45566</v>
      </c>
      <c r="G6" s="64">
        <f>KALENDER!G6</f>
        <v>0</v>
      </c>
      <c r="H6" s="64">
        <f>KALENDER!H6</f>
        <v>0</v>
      </c>
      <c r="I6" s="63">
        <f>KALENDER!I6</f>
        <v>45567</v>
      </c>
      <c r="J6" s="64">
        <f>KALENDER!J6</f>
        <v>0</v>
      </c>
      <c r="K6" s="64">
        <f>KALENDER!K6</f>
        <v>0</v>
      </c>
      <c r="L6" s="63">
        <f>KALENDER!L6</f>
        <v>45568</v>
      </c>
      <c r="M6" s="64">
        <f>KALENDER!M6</f>
        <v>0</v>
      </c>
      <c r="N6" s="64">
        <f>KALENDER!N6</f>
        <v>0</v>
      </c>
      <c r="O6" s="63">
        <f>KALENDER!O6</f>
        <v>45569</v>
      </c>
      <c r="P6" s="64">
        <f>KALENDER!P6</f>
        <v>0</v>
      </c>
      <c r="Q6" s="64">
        <f>KALENDER!Q6</f>
        <v>0</v>
      </c>
      <c r="R6" s="63">
        <f>KALENDER!R6</f>
        <v>45570</v>
      </c>
      <c r="S6" s="64">
        <f>KALENDER!S6</f>
        <v>0</v>
      </c>
      <c r="T6" s="64">
        <f>KALENDER!T6</f>
        <v>0</v>
      </c>
      <c r="U6" s="63">
        <f>KALENDER!U6</f>
        <v>45571</v>
      </c>
      <c r="V6" s="62"/>
    </row>
    <row r="7" spans="2:22" s="71" customFormat="1" ht="14.25" customHeight="1" x14ac:dyDescent="0.2">
      <c r="B7" s="62"/>
      <c r="C7" s="62"/>
      <c r="D7" s="62">
        <f>KALENDER!D7</f>
        <v>0</v>
      </c>
      <c r="E7" s="62">
        <f>KALENDER!E7</f>
        <v>0</v>
      </c>
      <c r="F7" s="62"/>
      <c r="G7" s="62" t="str">
        <f>KALENDER!G7</f>
        <v/>
      </c>
      <c r="H7" s="62">
        <f>KALENDER!H7</f>
        <v>0</v>
      </c>
      <c r="I7" s="62"/>
      <c r="J7" s="62">
        <f>KALENDER!J7</f>
        <v>0</v>
      </c>
      <c r="K7" s="62">
        <f>KALENDER!K7</f>
        <v>0</v>
      </c>
      <c r="L7" s="62"/>
      <c r="M7" s="62">
        <f>KALENDER!M7</f>
        <v>0</v>
      </c>
      <c r="N7" s="62">
        <f>KALENDER!N7</f>
        <v>0</v>
      </c>
      <c r="O7" s="62">
        <f>KALENDER!O7</f>
        <v>0</v>
      </c>
      <c r="P7" s="62">
        <f>KALENDER!P7</f>
        <v>0</v>
      </c>
      <c r="Q7" s="62">
        <f>KALENDER!Q7</f>
        <v>0</v>
      </c>
      <c r="R7" s="62"/>
      <c r="S7" s="62">
        <f>KALENDER!S7</f>
        <v>0</v>
      </c>
      <c r="T7" s="62">
        <f>KALENDER!T7</f>
        <v>0</v>
      </c>
      <c r="U7" s="62" t="str">
        <f>KALENDER!U7</f>
        <v/>
      </c>
      <c r="V7" s="62"/>
    </row>
    <row r="8" spans="2:22" s="71" customFormat="1" ht="14.25" customHeight="1" x14ac:dyDescent="0.2">
      <c r="B8" s="72"/>
      <c r="C8" s="79"/>
      <c r="D8" s="86">
        <f>KALENDER!D8</f>
        <v>0</v>
      </c>
      <c r="E8" s="86">
        <f>KALENDER!E8</f>
        <v>0</v>
      </c>
      <c r="F8" s="62" t="str">
        <f>KALENDER!F8</f>
        <v/>
      </c>
      <c r="G8" s="86">
        <f>KALENDER!G8</f>
        <v>0</v>
      </c>
      <c r="H8" s="86">
        <f>KALENDER!H8</f>
        <v>0</v>
      </c>
      <c r="I8" s="62" t="str">
        <f>KALENDER!I8</f>
        <v/>
      </c>
      <c r="J8" s="86">
        <f>KALENDER!J8</f>
        <v>0</v>
      </c>
      <c r="K8" s="86">
        <f>KALENDER!K8</f>
        <v>0</v>
      </c>
      <c r="L8" s="62" t="str">
        <f>KALENDER!L8</f>
        <v/>
      </c>
      <c r="M8" s="86">
        <f>KALENDER!M8</f>
        <v>0</v>
      </c>
      <c r="N8" s="86">
        <f>KALENDER!N8</f>
        <v>0</v>
      </c>
      <c r="O8" s="62"/>
      <c r="P8" s="86">
        <f>KALENDER!P8</f>
        <v>0</v>
      </c>
      <c r="Q8" s="86">
        <f>KALENDER!Q8</f>
        <v>0</v>
      </c>
      <c r="R8" s="62" t="str">
        <f>KALENDER!R8</f>
        <v/>
      </c>
      <c r="S8" s="86">
        <f>KALENDER!S8</f>
        <v>0</v>
      </c>
      <c r="T8" s="86">
        <f>KALENDER!T8</f>
        <v>0</v>
      </c>
      <c r="U8" s="62" t="str">
        <f>KALENDER!U8</f>
        <v/>
      </c>
      <c r="V8" s="72"/>
    </row>
    <row r="9" spans="2:22" s="71" customFormat="1" ht="14.25" customHeight="1" x14ac:dyDescent="0.2">
      <c r="B9" s="62"/>
      <c r="C9" s="62"/>
      <c r="D9" s="62">
        <f>KALENDER!D9</f>
        <v>0</v>
      </c>
      <c r="E9" s="62">
        <f>KALENDER!E9</f>
        <v>0</v>
      </c>
      <c r="F9" s="62" t="str">
        <f>KALENDER!F9</f>
        <v/>
      </c>
      <c r="G9" s="62">
        <f>KALENDER!G9</f>
        <v>0</v>
      </c>
      <c r="H9" s="62">
        <f>KALENDER!H9</f>
        <v>0</v>
      </c>
      <c r="I9" s="62" t="str">
        <f>KALENDER!I9</f>
        <v/>
      </c>
      <c r="J9" s="62">
        <f>KALENDER!J9</f>
        <v>0</v>
      </c>
      <c r="K9" s="62">
        <f>KALENDER!K9</f>
        <v>0</v>
      </c>
      <c r="L9" s="62" t="str">
        <f>KALENDER!L9</f>
        <v/>
      </c>
      <c r="M9" s="62">
        <f>KALENDER!M9</f>
        <v>0</v>
      </c>
      <c r="N9" s="62">
        <f>KALENDER!N9</f>
        <v>0</v>
      </c>
      <c r="O9" s="62" t="str">
        <f>KALENDER!O9</f>
        <v/>
      </c>
      <c r="P9" s="62">
        <f>KALENDER!P9</f>
        <v>0</v>
      </c>
      <c r="Q9" s="62">
        <f>KALENDER!Q9</f>
        <v>0</v>
      </c>
      <c r="R9" s="62" t="str">
        <f>KALENDER!R9</f>
        <v/>
      </c>
      <c r="S9" s="62">
        <f>KALENDER!S9</f>
        <v>0</v>
      </c>
      <c r="T9" s="62">
        <f>KALENDER!T9</f>
        <v>0</v>
      </c>
      <c r="U9" s="62" t="str">
        <f>KALENDER!U9</f>
        <v/>
      </c>
      <c r="V9" s="62"/>
    </row>
    <row r="10" spans="2:22" s="71" customFormat="1" ht="14.25" customHeight="1" x14ac:dyDescent="0.2">
      <c r="B10" s="62"/>
      <c r="C10" s="62"/>
      <c r="D10" s="62">
        <f>KALENDER!D10</f>
        <v>0</v>
      </c>
      <c r="E10" s="62">
        <f>KALENDER!E10</f>
        <v>0</v>
      </c>
      <c r="F10" s="62" t="str">
        <f>KALENDER!F10</f>
        <v/>
      </c>
      <c r="G10" s="62">
        <f>KALENDER!G10</f>
        <v>0</v>
      </c>
      <c r="H10" s="62">
        <f>KALENDER!H10</f>
        <v>0</v>
      </c>
      <c r="I10" s="62" t="str">
        <f>KALENDER!I10</f>
        <v/>
      </c>
      <c r="J10" s="62">
        <f>KALENDER!J10</f>
        <v>0</v>
      </c>
      <c r="K10" s="62">
        <f>KALENDER!K10</f>
        <v>0</v>
      </c>
      <c r="L10" s="62" t="str">
        <f>KALENDER!L10</f>
        <v/>
      </c>
      <c r="M10" s="62">
        <f>KALENDER!M10</f>
        <v>0</v>
      </c>
      <c r="N10" s="62">
        <f>KALENDER!N10</f>
        <v>0</v>
      </c>
      <c r="O10" s="62"/>
      <c r="P10" s="62">
        <f>KALENDER!P10</f>
        <v>0</v>
      </c>
      <c r="Q10" s="62">
        <f>KALENDER!Q10</f>
        <v>0</v>
      </c>
      <c r="R10" s="62" t="str">
        <f>KALENDER!R10</f>
        <v/>
      </c>
      <c r="S10" s="62">
        <f>KALENDER!S10</f>
        <v>0</v>
      </c>
      <c r="T10" s="62">
        <f>KALENDER!T10</f>
        <v>0</v>
      </c>
      <c r="U10" s="62" t="str">
        <f>KALENDER!U10</f>
        <v/>
      </c>
      <c r="V10" s="62"/>
    </row>
    <row r="11" spans="2:22" s="65" customFormat="1" ht="21" customHeight="1" x14ac:dyDescent="0.2">
      <c r="B11" s="62"/>
      <c r="C11" s="70">
        <f>KALENDER!C11</f>
        <v>45572</v>
      </c>
      <c r="D11" s="64">
        <f>KALENDER!D11</f>
        <v>0</v>
      </c>
      <c r="E11" s="64">
        <f>KALENDER!E11</f>
        <v>0</v>
      </c>
      <c r="F11" s="70">
        <f>KALENDER!F11</f>
        <v>45573</v>
      </c>
      <c r="G11" s="64">
        <f>KALENDER!G11</f>
        <v>0</v>
      </c>
      <c r="H11" s="64">
        <f>KALENDER!H11</f>
        <v>0</v>
      </c>
      <c r="I11" s="70">
        <f>KALENDER!I11</f>
        <v>45574</v>
      </c>
      <c r="J11" s="64">
        <f>KALENDER!J11</f>
        <v>0</v>
      </c>
      <c r="K11" s="64">
        <f>KALENDER!K11</f>
        <v>0</v>
      </c>
      <c r="L11" s="70">
        <v>8</v>
      </c>
      <c r="M11" s="64">
        <f>KALENDER!M11</f>
        <v>0</v>
      </c>
      <c r="N11" s="64">
        <f>KALENDER!N11</f>
        <v>0</v>
      </c>
      <c r="O11" s="70">
        <f>KALENDER!O11</f>
        <v>45576</v>
      </c>
      <c r="P11" s="64">
        <f>KALENDER!P11</f>
        <v>0</v>
      </c>
      <c r="Q11" s="64">
        <f>KALENDER!Q11</f>
        <v>0</v>
      </c>
      <c r="R11" s="70">
        <f>KALENDER!R11</f>
        <v>45577</v>
      </c>
      <c r="S11" s="64">
        <f>KALENDER!S11</f>
        <v>0</v>
      </c>
      <c r="T11" s="64">
        <f>KALENDER!T11</f>
        <v>0</v>
      </c>
      <c r="U11" s="70">
        <f>KALENDER!U11</f>
        <v>45578</v>
      </c>
      <c r="V11" s="62"/>
    </row>
    <row r="12" spans="2:22" s="71" customFormat="1" ht="14.25" customHeight="1" x14ac:dyDescent="0.2">
      <c r="B12" s="62"/>
      <c r="C12" s="89" t="s">
        <v>45</v>
      </c>
      <c r="D12" s="62">
        <f>KALENDER!D12</f>
        <v>0</v>
      </c>
      <c r="E12" s="62">
        <f>KALENDER!E12</f>
        <v>0</v>
      </c>
      <c r="F12" s="62"/>
      <c r="G12" s="62">
        <f>KALENDER!G12</f>
        <v>0</v>
      </c>
      <c r="H12" s="62">
        <f>KALENDER!H12</f>
        <v>0</v>
      </c>
      <c r="I12" s="62"/>
      <c r="J12" s="62">
        <f>KALENDER!J12</f>
        <v>0</v>
      </c>
      <c r="K12" s="62">
        <f>KALENDER!K12</f>
        <v>0</v>
      </c>
      <c r="L12" s="62"/>
      <c r="M12" s="62">
        <f>KALENDER!M12</f>
        <v>0</v>
      </c>
      <c r="N12" s="62">
        <f>KALENDER!N12</f>
        <v>0</v>
      </c>
      <c r="O12" s="62" t="s">
        <v>47</v>
      </c>
      <c r="P12" s="62">
        <f>KALENDER!P12</f>
        <v>0</v>
      </c>
      <c r="Q12" s="62">
        <f>KALENDER!Q12</f>
        <v>0</v>
      </c>
      <c r="R12" s="62" t="str">
        <f>KALENDER!R12</f>
        <v/>
      </c>
      <c r="S12" s="62">
        <f>KALENDER!S12</f>
        <v>0</v>
      </c>
      <c r="T12" s="62">
        <f>KALENDER!T12</f>
        <v>0</v>
      </c>
      <c r="U12" s="62" t="str">
        <f>KALENDER!U12</f>
        <v/>
      </c>
      <c r="V12" s="62"/>
    </row>
    <row r="13" spans="2:22" s="71" customFormat="1" ht="14.25" customHeight="1" x14ac:dyDescent="0.2">
      <c r="B13" s="62"/>
      <c r="C13" s="62"/>
      <c r="D13" s="62">
        <f>KALENDER!D13</f>
        <v>0</v>
      </c>
      <c r="E13" s="62">
        <f>KALENDER!E13</f>
        <v>0</v>
      </c>
      <c r="F13" s="62"/>
      <c r="G13" s="62">
        <f>KALENDER!G13</f>
        <v>0</v>
      </c>
      <c r="H13" s="62">
        <f>KALENDER!H13</f>
        <v>0</v>
      </c>
      <c r="I13" s="62"/>
      <c r="J13" s="62">
        <f>KALENDER!J13</f>
        <v>0</v>
      </c>
      <c r="K13" s="62">
        <f>KALENDER!K13</f>
        <v>0</v>
      </c>
      <c r="L13" s="62" t="str">
        <f>KALENDER!L13</f>
        <v/>
      </c>
      <c r="M13" s="62">
        <f>KALENDER!M13</f>
        <v>0</v>
      </c>
      <c r="N13" s="62">
        <f>KALENDER!N13</f>
        <v>0</v>
      </c>
      <c r="O13" s="62"/>
      <c r="P13" s="62">
        <f>KALENDER!P13</f>
        <v>0</v>
      </c>
      <c r="Q13" s="62">
        <f>KALENDER!Q13</f>
        <v>0</v>
      </c>
      <c r="R13" s="62" t="str">
        <f>KALENDER!R13</f>
        <v/>
      </c>
      <c r="S13" s="62">
        <f>KALENDER!S13</f>
        <v>0</v>
      </c>
      <c r="T13" s="62">
        <f>KALENDER!T13</f>
        <v>0</v>
      </c>
      <c r="U13" s="62" t="str">
        <f>KALENDER!U13</f>
        <v/>
      </c>
      <c r="V13" s="62"/>
    </row>
    <row r="14" spans="2:22" s="71" customFormat="1" ht="14.25" customHeight="1" x14ac:dyDescent="0.2">
      <c r="B14" s="62"/>
      <c r="C14" s="62" t="str">
        <f>KALENDER!C14</f>
        <v/>
      </c>
      <c r="D14" s="62">
        <f>KALENDER!D14</f>
        <v>0</v>
      </c>
      <c r="E14" s="62">
        <f>KALENDER!E14</f>
        <v>0</v>
      </c>
      <c r="F14" s="62"/>
      <c r="G14" s="62">
        <f>KALENDER!G14</f>
        <v>0</v>
      </c>
      <c r="H14" s="62">
        <f>KALENDER!H14</f>
        <v>0</v>
      </c>
      <c r="I14" s="62" t="str">
        <f>KALENDER!I14</f>
        <v/>
      </c>
      <c r="J14" s="62">
        <f>KALENDER!J14</f>
        <v>0</v>
      </c>
      <c r="K14" s="62">
        <f>KALENDER!K14</f>
        <v>0</v>
      </c>
      <c r="L14" s="62"/>
      <c r="M14" s="62">
        <f>KALENDER!M14</f>
        <v>0</v>
      </c>
      <c r="N14" s="62">
        <f>KALENDER!N14</f>
        <v>0</v>
      </c>
      <c r="O14" s="62"/>
      <c r="P14" s="62">
        <f>KALENDER!P14</f>
        <v>0</v>
      </c>
      <c r="Q14" s="62">
        <f>KALENDER!Q14</f>
        <v>0</v>
      </c>
      <c r="R14" s="62" t="str">
        <f>KALENDER!R14</f>
        <v/>
      </c>
      <c r="S14" s="62">
        <f>KALENDER!S14</f>
        <v>0</v>
      </c>
      <c r="T14" s="62">
        <f>KALENDER!T14</f>
        <v>0</v>
      </c>
      <c r="U14" s="62" t="str">
        <f>KALENDER!U14</f>
        <v/>
      </c>
      <c r="V14" s="62"/>
    </row>
    <row r="15" spans="2:22" s="71" customFormat="1" ht="14.25" customHeight="1" x14ac:dyDescent="0.2">
      <c r="B15" s="62"/>
      <c r="C15" s="62" t="str">
        <f>KALENDER!C15</f>
        <v/>
      </c>
      <c r="D15" s="62">
        <f>KALENDER!D15</f>
        <v>0</v>
      </c>
      <c r="E15" s="62">
        <f>KALENDER!E15</f>
        <v>0</v>
      </c>
      <c r="F15" s="62" t="str">
        <f>KALENDER!F15</f>
        <v/>
      </c>
      <c r="G15" s="62">
        <f>KALENDER!G15</f>
        <v>0</v>
      </c>
      <c r="H15" s="62">
        <f>KALENDER!H15</f>
        <v>0</v>
      </c>
      <c r="I15" s="62"/>
      <c r="J15" s="62">
        <f>KALENDER!J15</f>
        <v>0</v>
      </c>
      <c r="K15" s="62">
        <f>KALENDER!K15</f>
        <v>0</v>
      </c>
      <c r="L15" s="62" t="str">
        <f>KALENDER!L15</f>
        <v/>
      </c>
      <c r="M15" s="62">
        <f>KALENDER!M15</f>
        <v>0</v>
      </c>
      <c r="N15" s="62">
        <f>KALENDER!N15</f>
        <v>0</v>
      </c>
      <c r="O15" s="62"/>
      <c r="P15" s="62">
        <f>KALENDER!P15</f>
        <v>0</v>
      </c>
      <c r="Q15" s="62">
        <f>KALENDER!Q15</f>
        <v>0</v>
      </c>
      <c r="R15" s="62" t="str">
        <f>KALENDER!R15</f>
        <v/>
      </c>
      <c r="S15" s="62">
        <f>KALENDER!S15</f>
        <v>0</v>
      </c>
      <c r="T15" s="62">
        <f>KALENDER!T15</f>
        <v>0</v>
      </c>
      <c r="U15" s="62" t="str">
        <f>KALENDER!U15</f>
        <v/>
      </c>
      <c r="V15" s="62"/>
    </row>
    <row r="16" spans="2:22" s="65" customFormat="1" ht="21" customHeight="1" x14ac:dyDescent="0.2">
      <c r="B16" s="62"/>
      <c r="C16" s="70">
        <f>KALENDER!C16</f>
        <v>45579</v>
      </c>
      <c r="D16" s="64">
        <f>KALENDER!D16</f>
        <v>0</v>
      </c>
      <c r="E16" s="64">
        <f>KALENDER!E16</f>
        <v>0</v>
      </c>
      <c r="F16" s="70">
        <f>KALENDER!F16</f>
        <v>45580</v>
      </c>
      <c r="G16" s="64">
        <f>KALENDER!G16</f>
        <v>0</v>
      </c>
      <c r="H16" s="64">
        <f>KALENDER!H16</f>
        <v>0</v>
      </c>
      <c r="I16" s="70">
        <f>KALENDER!I16</f>
        <v>45581</v>
      </c>
      <c r="J16" s="64">
        <f>KALENDER!J16</f>
        <v>0</v>
      </c>
      <c r="K16" s="64">
        <f>KALENDER!K16</f>
        <v>0</v>
      </c>
      <c r="L16" s="70">
        <f>KALENDER!L16</f>
        <v>45582</v>
      </c>
      <c r="M16" s="64">
        <f>KALENDER!M16</f>
        <v>0</v>
      </c>
      <c r="N16" s="64">
        <f>KALENDER!N16</f>
        <v>0</v>
      </c>
      <c r="O16" s="70">
        <f>KALENDER!O16</f>
        <v>45583</v>
      </c>
      <c r="P16" s="64">
        <f>KALENDER!P16</f>
        <v>0</v>
      </c>
      <c r="Q16" s="64">
        <f>KALENDER!Q16</f>
        <v>0</v>
      </c>
      <c r="R16" s="70">
        <f>KALENDER!R16</f>
        <v>45584</v>
      </c>
      <c r="S16" s="64">
        <f>KALENDER!S16</f>
        <v>0</v>
      </c>
      <c r="T16" s="64">
        <f>KALENDER!T16</f>
        <v>0</v>
      </c>
      <c r="U16" s="70">
        <f>KALENDER!U16</f>
        <v>45585</v>
      </c>
      <c r="V16" s="62"/>
    </row>
    <row r="17" spans="2:22" s="71" customFormat="1" ht="14.25" customHeight="1" x14ac:dyDescent="0.2">
      <c r="B17" s="62"/>
      <c r="C17" s="89" t="s">
        <v>45</v>
      </c>
      <c r="D17" s="62">
        <f>KALENDER!D17</f>
        <v>0</v>
      </c>
      <c r="E17" s="62">
        <f>KALENDER!E17</f>
        <v>0</v>
      </c>
      <c r="F17" s="62"/>
      <c r="G17" s="62">
        <f>KALENDER!G17</f>
        <v>0</v>
      </c>
      <c r="H17" s="62"/>
      <c r="I17" s="62"/>
      <c r="J17" s="62">
        <f>KALENDER!J17</f>
        <v>0</v>
      </c>
      <c r="K17" s="62">
        <f>KALENDER!K17</f>
        <v>0</v>
      </c>
      <c r="L17" s="62"/>
      <c r="M17" s="62">
        <f>KALENDER!M17</f>
        <v>0</v>
      </c>
      <c r="N17" s="62">
        <f>KALENDER!N17</f>
        <v>0</v>
      </c>
      <c r="O17" s="62"/>
      <c r="P17" s="62">
        <f>KALENDER!P17</f>
        <v>0</v>
      </c>
      <c r="Q17" s="62">
        <f>KALENDER!Q17</f>
        <v>0</v>
      </c>
      <c r="R17" s="62" t="str">
        <f>KALENDER!R17</f>
        <v/>
      </c>
      <c r="S17" s="62">
        <f>KALENDER!S17</f>
        <v>0</v>
      </c>
      <c r="T17" s="62">
        <f>KALENDER!T17</f>
        <v>0</v>
      </c>
      <c r="U17" s="62" t="str">
        <f>KALENDER!U17</f>
        <v/>
      </c>
      <c r="V17" s="62"/>
    </row>
    <row r="18" spans="2:22" s="71" customFormat="1" ht="14.25" customHeight="1" x14ac:dyDescent="0.2">
      <c r="B18" s="62"/>
      <c r="C18" s="62"/>
      <c r="D18" s="62">
        <f>KALENDER!D18</f>
        <v>0</v>
      </c>
      <c r="E18" s="62">
        <f>KALENDER!E18</f>
        <v>0</v>
      </c>
      <c r="F18" s="62" t="str">
        <f>KALENDER!F18</f>
        <v/>
      </c>
      <c r="G18" s="62">
        <f>KALENDER!G18</f>
        <v>0</v>
      </c>
      <c r="H18" s="62">
        <f>KALENDER!H18</f>
        <v>0</v>
      </c>
      <c r="I18" s="62"/>
      <c r="J18" s="62">
        <f>KALENDER!J18</f>
        <v>0</v>
      </c>
      <c r="K18" s="62">
        <f>KALENDER!K18</f>
        <v>0</v>
      </c>
      <c r="M18" s="62">
        <f>KALENDER!M18</f>
        <v>0</v>
      </c>
      <c r="N18" s="62">
        <f>KALENDER!N18</f>
        <v>0</v>
      </c>
      <c r="O18" s="62">
        <f>KALENDER!O18</f>
        <v>0</v>
      </c>
      <c r="P18" s="62">
        <f>KALENDER!P18</f>
        <v>0</v>
      </c>
      <c r="Q18" s="62">
        <f>KALENDER!Q18</f>
        <v>0</v>
      </c>
      <c r="R18" s="62" t="str">
        <f>KALENDER!R18</f>
        <v/>
      </c>
      <c r="S18" s="62">
        <f>KALENDER!S18</f>
        <v>0</v>
      </c>
      <c r="T18" s="62">
        <f>KALENDER!T18</f>
        <v>0</v>
      </c>
      <c r="U18" s="62" t="str">
        <f>KALENDER!U18</f>
        <v/>
      </c>
      <c r="V18" s="62"/>
    </row>
    <row r="19" spans="2:22" s="71" customFormat="1" ht="14.25" customHeight="1" x14ac:dyDescent="0.2">
      <c r="B19" s="62"/>
      <c r="C19" s="62"/>
      <c r="D19" s="62">
        <f>KALENDER!D19</f>
        <v>0</v>
      </c>
      <c r="E19" s="62">
        <f>KALENDER!E19</f>
        <v>0</v>
      </c>
      <c r="F19" s="62" t="str">
        <f>KALENDER!F19</f>
        <v/>
      </c>
      <c r="G19" s="62">
        <f>KALENDER!G19</f>
        <v>0</v>
      </c>
      <c r="H19" s="62">
        <f>KALENDER!H19</f>
        <v>0</v>
      </c>
      <c r="I19" s="62" t="str">
        <f>KALENDER!I19</f>
        <v/>
      </c>
      <c r="J19" s="62">
        <f>KALENDER!J19</f>
        <v>0</v>
      </c>
      <c r="K19" s="62">
        <f>KALENDER!K19</f>
        <v>0</v>
      </c>
      <c r="L19" s="62" t="str">
        <f>KALENDER!L19</f>
        <v/>
      </c>
      <c r="M19" s="62">
        <f>KALENDER!M19</f>
        <v>0</v>
      </c>
      <c r="N19" s="62">
        <f>KALENDER!N19</f>
        <v>0</v>
      </c>
      <c r="O19" s="62"/>
      <c r="P19" s="62">
        <f>KALENDER!P19</f>
        <v>0</v>
      </c>
      <c r="Q19" s="62">
        <f>KALENDER!Q19</f>
        <v>0</v>
      </c>
      <c r="R19" s="62" t="str">
        <f>KALENDER!R19</f>
        <v/>
      </c>
      <c r="S19" s="62">
        <f>KALENDER!S19</f>
        <v>0</v>
      </c>
      <c r="T19" s="62">
        <f>KALENDER!T19</f>
        <v>0</v>
      </c>
      <c r="U19" s="62" t="str">
        <f>KALENDER!U19</f>
        <v/>
      </c>
      <c r="V19" s="62"/>
    </row>
    <row r="20" spans="2:22" s="71" customFormat="1" ht="14.25" customHeight="1" x14ac:dyDescent="0.2">
      <c r="B20" s="62"/>
      <c r="C20" s="62" t="str">
        <f>KALENDER!C20</f>
        <v/>
      </c>
      <c r="D20" s="62">
        <f>KALENDER!D20</f>
        <v>0</v>
      </c>
      <c r="E20" s="62">
        <f>KALENDER!E20</f>
        <v>0</v>
      </c>
      <c r="F20" s="62" t="str">
        <f>KALENDER!F20</f>
        <v/>
      </c>
      <c r="G20" s="62">
        <f>KALENDER!G20</f>
        <v>0</v>
      </c>
      <c r="H20" s="62">
        <f>KALENDER!H20</f>
        <v>0</v>
      </c>
      <c r="I20" s="62" t="str">
        <f>KALENDER!I20</f>
        <v/>
      </c>
      <c r="J20" s="62">
        <f>KALENDER!J20</f>
        <v>0</v>
      </c>
      <c r="K20" s="62">
        <f>KALENDER!K20</f>
        <v>0</v>
      </c>
      <c r="L20" s="62" t="str">
        <f>KALENDER!L20</f>
        <v/>
      </c>
      <c r="M20" s="62">
        <f>KALENDER!M20</f>
        <v>0</v>
      </c>
      <c r="N20" s="62">
        <f>KALENDER!N20</f>
        <v>0</v>
      </c>
      <c r="O20" s="62" t="str">
        <f>KALENDER!O20</f>
        <v/>
      </c>
      <c r="P20" s="62">
        <f>KALENDER!P20</f>
        <v>0</v>
      </c>
      <c r="Q20" s="62">
        <f>KALENDER!Q20</f>
        <v>0</v>
      </c>
      <c r="R20" s="62" t="str">
        <f>KALENDER!R20</f>
        <v/>
      </c>
      <c r="S20" s="62">
        <f>KALENDER!S20</f>
        <v>0</v>
      </c>
      <c r="T20" s="62">
        <f>KALENDER!T20</f>
        <v>0</v>
      </c>
      <c r="U20" s="62" t="str">
        <f>KALENDER!U20</f>
        <v/>
      </c>
      <c r="V20" s="62"/>
    </row>
    <row r="21" spans="2:22" s="65" customFormat="1" ht="21" customHeight="1" x14ac:dyDescent="0.2">
      <c r="B21" s="62"/>
      <c r="C21" s="70">
        <f>KALENDER!C21</f>
        <v>45586</v>
      </c>
      <c r="D21" s="64">
        <f>KALENDER!D21</f>
        <v>0</v>
      </c>
      <c r="E21" s="64">
        <f>KALENDER!E21</f>
        <v>0</v>
      </c>
      <c r="F21" s="70">
        <f>KALENDER!F21</f>
        <v>45587</v>
      </c>
      <c r="G21" s="64">
        <f>KALENDER!G21</f>
        <v>0</v>
      </c>
      <c r="H21" s="64">
        <f>KALENDER!H21</f>
        <v>0</v>
      </c>
      <c r="I21" s="70">
        <f>KALENDER!I21</f>
        <v>45588</v>
      </c>
      <c r="J21" s="64">
        <f>KALENDER!J21</f>
        <v>0</v>
      </c>
      <c r="K21" s="64">
        <f>KALENDER!K21</f>
        <v>0</v>
      </c>
      <c r="L21" s="70">
        <f>KALENDER!L21</f>
        <v>45589</v>
      </c>
      <c r="M21" s="64">
        <f>KALENDER!M21</f>
        <v>0</v>
      </c>
      <c r="N21" s="64">
        <f>KALENDER!N21</f>
        <v>0</v>
      </c>
      <c r="O21" s="70">
        <f>KALENDER!O21</f>
        <v>45590</v>
      </c>
      <c r="P21" s="64">
        <f>KALENDER!P21</f>
        <v>0</v>
      </c>
      <c r="Q21" s="64">
        <f>KALENDER!Q21</f>
        <v>0</v>
      </c>
      <c r="R21" s="70">
        <f>KALENDER!R21</f>
        <v>45591</v>
      </c>
      <c r="S21" s="64">
        <f>KALENDER!S21</f>
        <v>0</v>
      </c>
      <c r="T21" s="64">
        <f>KALENDER!T21</f>
        <v>0</v>
      </c>
      <c r="U21" s="70">
        <f>KALENDER!U21</f>
        <v>45592</v>
      </c>
      <c r="V21" s="62"/>
    </row>
    <row r="22" spans="2:22" s="71" customFormat="1" ht="14.25" customHeight="1" x14ac:dyDescent="0.2">
      <c r="B22" s="62"/>
      <c r="C22" s="89" t="s">
        <v>45</v>
      </c>
      <c r="D22" s="62">
        <f>KALENDER!D22</f>
        <v>0</v>
      </c>
      <c r="E22" s="62">
        <f>KALENDER!E22</f>
        <v>0</v>
      </c>
      <c r="F22" s="62" t="s">
        <v>44</v>
      </c>
      <c r="G22" s="62">
        <f>KALENDER!G22</f>
        <v>0</v>
      </c>
      <c r="H22" s="62">
        <f>KALENDER!H22</f>
        <v>0</v>
      </c>
      <c r="I22" s="62"/>
      <c r="J22" s="62">
        <f>KALENDER!J22</f>
        <v>0</v>
      </c>
      <c r="K22" s="62">
        <f>KALENDER!K22</f>
        <v>0</v>
      </c>
      <c r="L22" s="62"/>
      <c r="M22" s="62">
        <f>KALENDER!M22</f>
        <v>0</v>
      </c>
      <c r="N22" s="62">
        <f>KALENDER!N22</f>
        <v>0</v>
      </c>
      <c r="O22" s="62">
        <f>KALENDER!O22</f>
        <v>0</v>
      </c>
      <c r="P22" s="62">
        <f>KALENDER!P22</f>
        <v>0</v>
      </c>
      <c r="Q22" s="62">
        <f>KALENDER!Q22</f>
        <v>0</v>
      </c>
      <c r="R22" s="62" t="str">
        <f>KALENDER!R22</f>
        <v/>
      </c>
      <c r="S22" s="62">
        <f>KALENDER!S22</f>
        <v>0</v>
      </c>
      <c r="T22" s="62">
        <f>KALENDER!T22</f>
        <v>0</v>
      </c>
      <c r="U22" s="62" t="str">
        <f>KALENDER!U22</f>
        <v/>
      </c>
      <c r="V22" s="62"/>
    </row>
    <row r="23" spans="2:22" s="71" customFormat="1" ht="14.25" customHeight="1" x14ac:dyDescent="0.2">
      <c r="B23" s="62"/>
      <c r="C23" s="62"/>
      <c r="D23" s="62">
        <f>KALENDER!D23</f>
        <v>0</v>
      </c>
      <c r="E23" s="62">
        <f>KALENDER!E23</f>
        <v>0</v>
      </c>
      <c r="F23" s="62" t="str">
        <f>KALENDER!F23</f>
        <v/>
      </c>
      <c r="G23" s="62">
        <f>KALENDER!G23</f>
        <v>0</v>
      </c>
      <c r="H23" s="62">
        <f>KALENDER!H23</f>
        <v>0</v>
      </c>
      <c r="I23" s="62"/>
      <c r="J23" s="62">
        <f>KALENDER!J23</f>
        <v>0</v>
      </c>
      <c r="K23" s="62">
        <f>KALENDER!K23</f>
        <v>0</v>
      </c>
      <c r="L23" s="62"/>
      <c r="M23" s="62">
        <f>KALENDER!M23</f>
        <v>0</v>
      </c>
      <c r="N23" s="62">
        <f>KALENDER!N23</f>
        <v>0</v>
      </c>
      <c r="O23" s="62"/>
      <c r="P23" s="62">
        <f>KALENDER!P23</f>
        <v>0</v>
      </c>
      <c r="Q23" s="62">
        <f>KALENDER!Q23</f>
        <v>0</v>
      </c>
      <c r="R23" s="62" t="str">
        <f>KALENDER!R23</f>
        <v/>
      </c>
      <c r="S23" s="62">
        <f>KALENDER!S23</f>
        <v>0</v>
      </c>
      <c r="T23" s="62">
        <f>KALENDER!T23</f>
        <v>0</v>
      </c>
      <c r="U23" s="62" t="str">
        <f>KALENDER!U23</f>
        <v/>
      </c>
      <c r="V23" s="62"/>
    </row>
    <row r="24" spans="2:22" s="71" customFormat="1" ht="14.25" customHeight="1" x14ac:dyDescent="0.2">
      <c r="B24" s="62"/>
      <c r="C24" s="62"/>
      <c r="D24" s="62">
        <f>KALENDER!D24</f>
        <v>0</v>
      </c>
      <c r="E24" s="62">
        <f>KALENDER!E24</f>
        <v>0</v>
      </c>
      <c r="F24" s="62"/>
      <c r="G24" s="62">
        <f>KALENDER!G24</f>
        <v>0</v>
      </c>
      <c r="H24" s="62">
        <f>KALENDER!H24</f>
        <v>0</v>
      </c>
      <c r="I24" s="62"/>
      <c r="J24" s="62">
        <f>KALENDER!J24</f>
        <v>0</v>
      </c>
      <c r="K24" s="62">
        <f>KALENDER!K24</f>
        <v>0</v>
      </c>
      <c r="L24" s="62" t="str">
        <f>KALENDER!L24</f>
        <v/>
      </c>
      <c r="M24" s="62">
        <f>KALENDER!M24</f>
        <v>0</v>
      </c>
      <c r="N24" s="62">
        <f>KALENDER!N24</f>
        <v>0</v>
      </c>
      <c r="O24" s="62" t="str">
        <f>KALENDER!O24</f>
        <v/>
      </c>
      <c r="P24" s="62">
        <f>KALENDER!P24</f>
        <v>0</v>
      </c>
      <c r="Q24" s="62">
        <f>KALENDER!Q24</f>
        <v>0</v>
      </c>
      <c r="R24" s="62" t="str">
        <f>KALENDER!R24</f>
        <v/>
      </c>
      <c r="S24" s="62">
        <f>KALENDER!S24</f>
        <v>0</v>
      </c>
      <c r="T24" s="62">
        <f>KALENDER!T24</f>
        <v>0</v>
      </c>
      <c r="U24" s="62" t="str">
        <f>KALENDER!U24</f>
        <v/>
      </c>
      <c r="V24" s="62"/>
    </row>
    <row r="25" spans="2:22" s="71" customFormat="1" ht="14.25" customHeight="1" x14ac:dyDescent="0.2">
      <c r="B25" s="62"/>
      <c r="C25" s="62"/>
      <c r="D25" s="62">
        <f>KALENDER!D25</f>
        <v>0</v>
      </c>
      <c r="E25" s="62">
        <f>KALENDER!E25</f>
        <v>0</v>
      </c>
      <c r="F25" s="62"/>
      <c r="G25" s="62">
        <f>KALENDER!G25</f>
        <v>0</v>
      </c>
      <c r="H25" s="62">
        <f>KALENDER!H25</f>
        <v>0</v>
      </c>
      <c r="I25" s="62"/>
      <c r="J25" s="62"/>
      <c r="K25" s="62"/>
      <c r="L25" s="62"/>
      <c r="M25" s="62">
        <f>KALENDER!M25</f>
        <v>0</v>
      </c>
      <c r="N25" s="62"/>
      <c r="O25" s="62"/>
      <c r="P25" s="62">
        <f>KALENDER!P25</f>
        <v>0</v>
      </c>
      <c r="Q25" s="62">
        <f>KALENDER!Q25</f>
        <v>0</v>
      </c>
      <c r="R25" s="62" t="str">
        <f>KALENDER!R25</f>
        <v/>
      </c>
      <c r="S25" s="62">
        <f>KALENDER!S25</f>
        <v>0</v>
      </c>
      <c r="T25" s="62">
        <f>KALENDER!T25</f>
        <v>0</v>
      </c>
      <c r="U25" s="62" t="str">
        <f>KALENDER!U25</f>
        <v/>
      </c>
      <c r="V25" s="62"/>
    </row>
    <row r="26" spans="2:22" s="65" customFormat="1" ht="21" customHeight="1" x14ac:dyDescent="0.2">
      <c r="B26" s="62"/>
      <c r="C26" s="70">
        <f>KALENDER!C26</f>
        <v>45593</v>
      </c>
      <c r="D26" s="64">
        <f>KALENDER!D26</f>
        <v>0</v>
      </c>
      <c r="E26" s="64">
        <f>KALENDER!E26</f>
        <v>0</v>
      </c>
      <c r="F26" s="70">
        <f>KALENDER!F26</f>
        <v>45594</v>
      </c>
      <c r="G26" s="64">
        <f>KALENDER!G26</f>
        <v>0</v>
      </c>
      <c r="H26" s="64">
        <f>KALENDER!H26</f>
        <v>0</v>
      </c>
      <c r="I26" s="70">
        <f>KALENDER!I26</f>
        <v>45595</v>
      </c>
      <c r="J26" s="64">
        <f>KALENDER!J26</f>
        <v>0</v>
      </c>
      <c r="K26" s="64">
        <f>KALENDER!K26</f>
        <v>0</v>
      </c>
      <c r="L26" s="70">
        <f>KALENDER!L26</f>
        <v>45596</v>
      </c>
      <c r="M26" s="64">
        <f>KALENDER!M26</f>
        <v>0</v>
      </c>
      <c r="N26" s="64">
        <f>KALENDER!N26</f>
        <v>0</v>
      </c>
      <c r="O26" s="70">
        <f>KALENDER!O26</f>
        <v>45597</v>
      </c>
      <c r="P26" s="64">
        <f>KALENDER!P26</f>
        <v>0</v>
      </c>
      <c r="Q26" s="64">
        <f>KALENDER!Q26</f>
        <v>0</v>
      </c>
      <c r="R26" s="70">
        <f>KALENDER!R26</f>
        <v>45598</v>
      </c>
      <c r="S26" s="64">
        <f>KALENDER!S26</f>
        <v>0</v>
      </c>
      <c r="T26" s="64">
        <f>KALENDER!T26</f>
        <v>0</v>
      </c>
      <c r="U26" s="70">
        <f>KALENDER!U26</f>
        <v>45599</v>
      </c>
      <c r="V26" s="62"/>
    </row>
    <row r="27" spans="2:22" s="71" customFormat="1" ht="14.25" customHeight="1" x14ac:dyDescent="0.2">
      <c r="B27" s="62"/>
      <c r="C27" s="89" t="s">
        <v>45</v>
      </c>
      <c r="D27" s="62">
        <f>KALENDER!D27</f>
        <v>0</v>
      </c>
      <c r="E27" s="62"/>
      <c r="F27" s="62"/>
      <c r="G27" s="62">
        <f>KALENDER!G27</f>
        <v>0</v>
      </c>
      <c r="H27" s="62">
        <f>KALENDER!H27</f>
        <v>0</v>
      </c>
      <c r="I27" s="62"/>
      <c r="J27" s="62">
        <f>KALENDER!J27</f>
        <v>0</v>
      </c>
      <c r="K27" s="62">
        <f>KALENDER!K27</f>
        <v>0</v>
      </c>
      <c r="L27" s="62"/>
      <c r="M27" s="62">
        <f>KALENDER!M27</f>
        <v>0</v>
      </c>
      <c r="N27" s="62">
        <f>KALENDER!N27</f>
        <v>0</v>
      </c>
      <c r="O27" s="62"/>
      <c r="P27" s="62">
        <f>KALENDER!P27</f>
        <v>0</v>
      </c>
      <c r="Q27" s="62">
        <f>KALENDER!Q27</f>
        <v>0</v>
      </c>
      <c r="R27" s="62" t="str">
        <f>KALENDER!R27</f>
        <v/>
      </c>
      <c r="S27" s="62">
        <f>KALENDER!S27</f>
        <v>0</v>
      </c>
      <c r="T27" s="62">
        <f>KALENDER!T27</f>
        <v>0</v>
      </c>
      <c r="U27" s="62" t="str">
        <f>KALENDER!U27</f>
        <v/>
      </c>
      <c r="V27" s="62"/>
    </row>
    <row r="28" spans="2:22" s="71" customFormat="1" ht="14.25" customHeight="1" x14ac:dyDescent="0.2">
      <c r="B28" s="62"/>
      <c r="C28" s="62" t="str">
        <f>KALENDER!C28</f>
        <v/>
      </c>
      <c r="D28" s="62">
        <f>KALENDER!D28</f>
        <v>0</v>
      </c>
      <c r="E28" s="62">
        <f>KALENDER!E28</f>
        <v>0</v>
      </c>
      <c r="F28" s="62" t="str">
        <f>KALENDER!F28</f>
        <v/>
      </c>
      <c r="G28" s="62">
        <f>KALENDER!G28</f>
        <v>0</v>
      </c>
      <c r="H28" s="62">
        <f>KALENDER!H28</f>
        <v>0</v>
      </c>
      <c r="I28" s="62" t="str">
        <f>KALENDER!I28</f>
        <v/>
      </c>
      <c r="J28" s="62">
        <f>KALENDER!J28</f>
        <v>0</v>
      </c>
      <c r="K28" s="62">
        <f>KALENDER!K28</f>
        <v>0</v>
      </c>
      <c r="L28" s="62" t="str">
        <f>KALENDER!L28</f>
        <v/>
      </c>
      <c r="M28" s="62">
        <f>KALENDER!M28</f>
        <v>0</v>
      </c>
      <c r="N28" s="62">
        <f>KALENDER!N28</f>
        <v>0</v>
      </c>
      <c r="O28" s="62" t="str">
        <f>KALENDER!O28</f>
        <v/>
      </c>
      <c r="P28" s="62">
        <f>KALENDER!P28</f>
        <v>0</v>
      </c>
      <c r="Q28" s="62">
        <f>KALENDER!Q28</f>
        <v>0</v>
      </c>
      <c r="R28" s="62" t="str">
        <f>KALENDER!R28</f>
        <v/>
      </c>
      <c r="S28" s="62">
        <f>KALENDER!S28</f>
        <v>0</v>
      </c>
      <c r="T28" s="62">
        <f>KALENDER!T28</f>
        <v>0</v>
      </c>
      <c r="U28" s="62" t="str">
        <f>KALENDER!U28</f>
        <v/>
      </c>
      <c r="V28" s="62"/>
    </row>
    <row r="29" spans="2:22" s="71" customFormat="1" ht="14.25" customHeight="1" x14ac:dyDescent="0.2">
      <c r="B29" s="62"/>
      <c r="C29" s="62" t="str">
        <f>KALENDER!C29</f>
        <v/>
      </c>
      <c r="D29" s="62">
        <f>KALENDER!D29</f>
        <v>0</v>
      </c>
      <c r="E29" s="62">
        <f>KALENDER!E29</f>
        <v>0</v>
      </c>
      <c r="F29" s="62"/>
      <c r="G29" s="62">
        <f>KALENDER!G29</f>
        <v>0</v>
      </c>
      <c r="H29" s="62">
        <f>KALENDER!H29</f>
        <v>0</v>
      </c>
      <c r="I29" s="62"/>
      <c r="J29" s="62">
        <f>KALENDER!J29</f>
        <v>0</v>
      </c>
      <c r="K29" s="62">
        <f>KALENDER!K29</f>
        <v>0</v>
      </c>
      <c r="L29" s="62"/>
      <c r="M29" s="62">
        <f>KALENDER!M29</f>
        <v>0</v>
      </c>
      <c r="N29" s="62">
        <f>KALENDER!N29</f>
        <v>0</v>
      </c>
      <c r="O29" s="62"/>
      <c r="P29" s="62">
        <f>KALENDER!P29</f>
        <v>0</v>
      </c>
      <c r="Q29" s="62">
        <f>KALENDER!Q29</f>
        <v>0</v>
      </c>
      <c r="R29" s="62" t="str">
        <f>KALENDER!R29</f>
        <v/>
      </c>
      <c r="S29" s="62">
        <f>KALENDER!S29</f>
        <v>0</v>
      </c>
      <c r="T29" s="62">
        <f>KALENDER!T29</f>
        <v>0</v>
      </c>
      <c r="U29" s="62" t="str">
        <f>KALENDER!U29</f>
        <v/>
      </c>
      <c r="V29" s="62"/>
    </row>
    <row r="30" spans="2:22" s="71" customFormat="1" ht="14.25" customHeight="1" x14ac:dyDescent="0.2">
      <c r="B30" s="62"/>
      <c r="C30" s="62" t="str">
        <f>KALENDER!C30</f>
        <v/>
      </c>
      <c r="D30" s="62">
        <f>KALENDER!D30</f>
        <v>0</v>
      </c>
      <c r="E30" s="62">
        <f>KALENDER!E30</f>
        <v>0</v>
      </c>
      <c r="F30" s="62" t="str">
        <f>KALENDER!F30</f>
        <v/>
      </c>
      <c r="G30" s="62">
        <f>KALENDER!G30</f>
        <v>0</v>
      </c>
      <c r="H30" s="62">
        <f>KALENDER!H30</f>
        <v>0</v>
      </c>
      <c r="I30" s="62" t="str">
        <f>KALENDER!I30</f>
        <v/>
      </c>
      <c r="J30" s="62">
        <f>KALENDER!J30</f>
        <v>0</v>
      </c>
      <c r="K30" s="62">
        <f>KALENDER!K30</f>
        <v>0</v>
      </c>
      <c r="L30" s="62" t="str">
        <f>KALENDER!L30</f>
        <v/>
      </c>
      <c r="M30" s="62">
        <f>KALENDER!M30</f>
        <v>0</v>
      </c>
      <c r="N30" s="62">
        <f>KALENDER!N30</f>
        <v>0</v>
      </c>
      <c r="O30" s="62" t="str">
        <f>KALENDER!O30</f>
        <v/>
      </c>
      <c r="P30" s="62">
        <f>KALENDER!P30</f>
        <v>0</v>
      </c>
      <c r="Q30" s="62">
        <f>KALENDER!Q30</f>
        <v>0</v>
      </c>
      <c r="R30" s="62" t="str">
        <f>KALENDER!R30</f>
        <v/>
      </c>
      <c r="S30" s="62">
        <f>KALENDER!S30</f>
        <v>0</v>
      </c>
      <c r="T30" s="62">
        <f>KALENDER!T30</f>
        <v>0</v>
      </c>
      <c r="U30" s="62" t="str">
        <f>KALENDER!U30</f>
        <v/>
      </c>
      <c r="V30" s="62"/>
    </row>
    <row r="31" spans="2:22" s="65" customFormat="1" ht="21" customHeight="1" x14ac:dyDescent="0.2">
      <c r="B31" s="62"/>
      <c r="C31" s="70">
        <f>KALENDER!C31</f>
        <v>45600</v>
      </c>
      <c r="D31" s="64">
        <f>KALENDER!D31</f>
        <v>0</v>
      </c>
      <c r="E31" s="64">
        <f>KALENDER!E31</f>
        <v>0</v>
      </c>
      <c r="F31" s="70">
        <f>KALENDER!F31</f>
        <v>45601</v>
      </c>
      <c r="G31" s="62"/>
      <c r="H31" s="66"/>
      <c r="I31" s="90" t="s">
        <v>43</v>
      </c>
      <c r="J31" s="90"/>
      <c r="K31" s="90"/>
      <c r="L31" s="90"/>
      <c r="M31" s="90"/>
      <c r="N31" s="90"/>
      <c r="O31" s="90"/>
      <c r="P31" s="90"/>
      <c r="Q31" s="90"/>
      <c r="R31" s="90"/>
      <c r="S31" s="90"/>
      <c r="T31" s="90"/>
      <c r="U31" s="90"/>
      <c r="V31" s="62"/>
    </row>
    <row r="32" spans="2:22" ht="14.25" customHeight="1" x14ac:dyDescent="0.2">
      <c r="B32" s="59"/>
      <c r="C32" s="89"/>
      <c r="D32" s="62">
        <f>KALENDER!D32</f>
        <v>0</v>
      </c>
      <c r="E32" s="62">
        <f>KALENDER!E32</f>
        <v>0</v>
      </c>
      <c r="F32" s="62" t="str">
        <f>KALENDER!F32</f>
        <v/>
      </c>
      <c r="G32" s="59"/>
      <c r="H32" s="67"/>
      <c r="I32" s="90"/>
      <c r="J32" s="90"/>
      <c r="K32" s="90"/>
      <c r="L32" s="90"/>
      <c r="M32" s="90"/>
      <c r="N32" s="90"/>
      <c r="O32" s="90"/>
      <c r="P32" s="90"/>
      <c r="Q32" s="90"/>
      <c r="R32" s="90"/>
      <c r="S32" s="90"/>
      <c r="T32" s="90"/>
      <c r="U32" s="90"/>
      <c r="V32" s="59"/>
    </row>
    <row r="33" spans="2:22" ht="14.25" customHeight="1" x14ac:dyDescent="0.2">
      <c r="B33" s="61"/>
      <c r="C33" s="62" t="str">
        <f>KALENDER!C33</f>
        <v/>
      </c>
      <c r="D33" s="62">
        <f>KALENDER!D33</f>
        <v>0</v>
      </c>
      <c r="E33" s="62">
        <f>KALENDER!E33</f>
        <v>0</v>
      </c>
      <c r="F33" s="62" t="str">
        <f>KALENDER!F33</f>
        <v/>
      </c>
      <c r="G33" s="61"/>
      <c r="H33" s="68"/>
      <c r="I33" s="90"/>
      <c r="J33" s="90"/>
      <c r="K33" s="90"/>
      <c r="L33" s="90"/>
      <c r="M33" s="90"/>
      <c r="N33" s="90"/>
      <c r="O33" s="90"/>
      <c r="P33" s="90"/>
      <c r="Q33" s="90"/>
      <c r="R33" s="90"/>
      <c r="S33" s="90"/>
      <c r="T33" s="90"/>
      <c r="U33" s="90"/>
      <c r="V33" s="61"/>
    </row>
    <row r="34" spans="2:22" ht="14.25" customHeight="1" x14ac:dyDescent="0.2">
      <c r="B34" s="61"/>
      <c r="C34" s="62" t="str">
        <f>KALENDER!C34</f>
        <v/>
      </c>
      <c r="D34" s="62">
        <f>KALENDER!D34</f>
        <v>0</v>
      </c>
      <c r="E34" s="62">
        <f>KALENDER!E34</f>
        <v>0</v>
      </c>
      <c r="F34" s="62" t="str">
        <f>KALENDER!F34</f>
        <v/>
      </c>
      <c r="G34" s="61"/>
      <c r="H34" s="68"/>
      <c r="I34" s="90"/>
      <c r="J34" s="90"/>
      <c r="K34" s="90"/>
      <c r="L34" s="90"/>
      <c r="M34" s="90"/>
      <c r="N34" s="90"/>
      <c r="O34" s="90"/>
      <c r="P34" s="90"/>
      <c r="Q34" s="90"/>
      <c r="R34" s="90"/>
      <c r="S34" s="90"/>
      <c r="T34" s="90"/>
      <c r="U34" s="90"/>
      <c r="V34" s="61"/>
    </row>
    <row r="35" spans="2:22" ht="14.25" customHeight="1" x14ac:dyDescent="0.2">
      <c r="B35" s="61"/>
      <c r="C35" s="62" t="str">
        <f>KALENDER!C35</f>
        <v/>
      </c>
      <c r="D35" s="62">
        <f>KALENDER!D35</f>
        <v>0</v>
      </c>
      <c r="E35" s="62">
        <f>KALENDER!E35</f>
        <v>0</v>
      </c>
      <c r="F35" s="62" t="str">
        <f>KALENDER!F35</f>
        <v/>
      </c>
      <c r="G35" s="61"/>
      <c r="H35" s="69"/>
      <c r="I35" s="90"/>
      <c r="J35" s="90"/>
      <c r="K35" s="90"/>
      <c r="L35" s="90"/>
      <c r="M35" s="90"/>
      <c r="N35" s="90"/>
      <c r="O35" s="90"/>
      <c r="P35" s="90"/>
      <c r="Q35" s="90"/>
      <c r="R35" s="90"/>
      <c r="S35" s="90"/>
      <c r="T35" s="90"/>
      <c r="U35" s="90"/>
      <c r="V35" s="61"/>
    </row>
    <row r="36" spans="2:22" x14ac:dyDescent="0.2">
      <c r="I36" s="60" t="s">
        <v>46</v>
      </c>
    </row>
  </sheetData>
  <mergeCells count="2">
    <mergeCell ref="F2:L2"/>
    <mergeCell ref="I31:U35"/>
  </mergeCells>
  <pageMargins left="0.7" right="0.7" top="0.75" bottom="0.75" header="0.3" footer="0.3"/>
  <pageSetup paperSize="9" scale="65"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2:C14"/>
  <sheetViews>
    <sheetView workbookViewId="0"/>
  </sheetViews>
  <sheetFormatPr baseColWidth="10" defaultColWidth="9" defaultRowHeight="14.25" x14ac:dyDescent="0.2"/>
  <cols>
    <col min="1" max="1" width="1.5" customWidth="1"/>
    <col min="2" max="2" width="17.75" customWidth="1"/>
    <col min="3" max="3" width="13.125" bestFit="1" customWidth="1"/>
  </cols>
  <sheetData>
    <row r="2" spans="2:3" x14ac:dyDescent="0.2">
      <c r="B2" t="s">
        <v>4</v>
      </c>
      <c r="C2" t="s">
        <v>36</v>
      </c>
    </row>
    <row r="3" spans="2:3" x14ac:dyDescent="0.2">
      <c r="B3" t="s">
        <v>24</v>
      </c>
      <c r="C3">
        <v>1</v>
      </c>
    </row>
    <row r="4" spans="2:3" x14ac:dyDescent="0.2">
      <c r="B4" t="s">
        <v>25</v>
      </c>
      <c r="C4">
        <v>2</v>
      </c>
    </row>
    <row r="5" spans="2:3" x14ac:dyDescent="0.2">
      <c r="B5" t="s">
        <v>26</v>
      </c>
      <c r="C5">
        <v>3</v>
      </c>
    </row>
    <row r="6" spans="2:3" x14ac:dyDescent="0.2">
      <c r="B6" t="s">
        <v>27</v>
      </c>
      <c r="C6">
        <v>4</v>
      </c>
    </row>
    <row r="7" spans="2:3" x14ac:dyDescent="0.2">
      <c r="B7" t="s">
        <v>28</v>
      </c>
      <c r="C7">
        <v>5</v>
      </c>
    </row>
    <row r="8" spans="2:3" x14ac:dyDescent="0.2">
      <c r="B8" t="s">
        <v>29</v>
      </c>
      <c r="C8">
        <v>6</v>
      </c>
    </row>
    <row r="9" spans="2:3" x14ac:dyDescent="0.2">
      <c r="B9" t="s">
        <v>30</v>
      </c>
      <c r="C9">
        <v>7</v>
      </c>
    </row>
    <row r="10" spans="2:3" x14ac:dyDescent="0.2">
      <c r="B10" t="s">
        <v>31</v>
      </c>
      <c r="C10">
        <v>8</v>
      </c>
    </row>
    <row r="11" spans="2:3" x14ac:dyDescent="0.2">
      <c r="B11" t="s">
        <v>32</v>
      </c>
      <c r="C11">
        <v>9</v>
      </c>
    </row>
    <row r="12" spans="2:3" x14ac:dyDescent="0.2">
      <c r="B12" t="s">
        <v>33</v>
      </c>
      <c r="C12">
        <v>10</v>
      </c>
    </row>
    <row r="13" spans="2:3" x14ac:dyDescent="0.2">
      <c r="B13" t="s">
        <v>34</v>
      </c>
      <c r="C13">
        <v>11</v>
      </c>
    </row>
    <row r="14" spans="2:3" x14ac:dyDescent="0.2">
      <c r="B14" t="s">
        <v>35</v>
      </c>
      <c r="C14">
        <v>12</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so-contentType ?>
<FormTemplates xmlns="http://schemas.microsoft.com/sharepoint/v3/contenttype/forms">
  <Display>DocumentLibraryForm</Display>
  <Edit>AssetEditForm</Edit>
  <New>DocumentLibraryForm</New>
</FormTemplates>
</file>

<file path=customXml/itemProps1.xml><?xml version="1.0" encoding="utf-8"?>
<ds:datastoreItem xmlns:ds="http://schemas.openxmlformats.org/officeDocument/2006/customXml" ds:itemID="{A7EEDD2A-EBF0-45B4-B4DE-20C23B6C5BB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14</vt:i4>
      </vt:variant>
    </vt:vector>
  </HeadingPairs>
  <TitlesOfParts>
    <vt:vector size="18" baseType="lpstr">
      <vt:lpstr>VERANSTALTUNGEN</vt:lpstr>
      <vt:lpstr>KALENDER</vt:lpstr>
      <vt:lpstr>DRUCKVERSION</vt:lpstr>
      <vt:lpstr>ADMINISTRATOR</vt:lpstr>
      <vt:lpstr>DRUCKVERSION!DailyEvents</vt:lpstr>
      <vt:lpstr>DailyEvents</vt:lpstr>
      <vt:lpstr>VERANSTALTUNGEN!Drucktitel</vt:lpstr>
      <vt:lpstr>DRUCKVERSION!MonthNum</vt:lpstr>
      <vt:lpstr>MonthNum</vt:lpstr>
      <vt:lpstr>MonthView</vt:lpstr>
      <vt:lpstr>DRUCKVERSION!StartDatum</vt:lpstr>
      <vt:lpstr>StartDatum</vt:lpstr>
      <vt:lpstr>DRUCKVERSION!Termine</vt:lpstr>
      <vt:lpstr>Termine</vt:lpstr>
      <vt:lpstr>DRUCKVERSION!Veranstaltungen</vt:lpstr>
      <vt:lpstr>Veranstaltungen</vt:lpstr>
      <vt:lpstr>ViewMonth</vt:lpstr>
      <vt:lpstr>ViewYear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susanne.dreistadt</dc:creator>
  <cp:keywords/>
  <cp:lastModifiedBy>susanne.dreistadt</cp:lastModifiedBy>
  <cp:lastPrinted>2024-08-06T11:46:09Z</cp:lastPrinted>
  <dcterms:created xsi:type="dcterms:W3CDTF">2015-10-15T03:38:36Z</dcterms:created>
  <dcterms:modified xsi:type="dcterms:W3CDTF">2024-10-02T07:47:02Z</dcterms:modified>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TemplateID">
    <vt:lpwstr>TC040368539991</vt:lpwstr>
  </property>
</Properties>
</file>